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1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<sst xmlns="http://schemas.openxmlformats.org/spreadsheetml/2006/main" count="100" uniqueCount="63">
  <si>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D5</t>
  </si>
  <si>
    <t>M</t>
  </si>
  <si>
    <t>F</t>
  </si>
  <si>
    <t>AREA SERVIZI GENERALI E TECNICI</t>
  </si>
  <si>
    <t>AREA SERVIZI GENERALI E TECNICI A TEMPO DETERMINATO</t>
  </si>
  <si>
    <t>B2</t>
  </si>
  <si>
    <t>B3</t>
  </si>
  <si>
    <t>AREA AMMINISTRATIVA</t>
  </si>
  <si>
    <t>B4</t>
  </si>
  <si>
    <t>C1</t>
  </si>
  <si>
    <t>AREA AMMINISTRATIVA A TEMPO DETERMINATO</t>
  </si>
  <si>
    <t>AREA BIBLIOTECHE</t>
  </si>
  <si>
    <t>AREA BIBLIOTECHE A TEMPO DETERMINATO</t>
  </si>
  <si>
    <t>AREA SOCIO-SANITARIA</t>
  </si>
  <si>
    <t>AREA TECNICA, TECNICO-SCIENTIFICA ED ELABORAZIONE DATI</t>
  </si>
  <si>
    <t>C2</t>
  </si>
  <si>
    <t>C3</t>
  </si>
  <si>
    <t>C4</t>
  </si>
  <si>
    <t>C5</t>
  </si>
  <si>
    <t>D1</t>
  </si>
  <si>
    <t>AREA AMMINISTRATIVA-GESTIONALE</t>
  </si>
  <si>
    <t>AREA AMMINISTRATIVA-GESTIONALE A TEMPO DETERMINATO</t>
  </si>
  <si>
    <t>D2</t>
  </si>
  <si>
    <t>D3</t>
  </si>
  <si>
    <t>D4</t>
  </si>
  <si>
    <t>AREA MEDICO - ODONTOIATRICA E SOCIO-SANITARIA</t>
  </si>
  <si>
    <t>D</t>
  </si>
  <si>
    <t>Tecnici amministrativi a tempo indeterminato</t>
  </si>
  <si>
    <t>Tecnici amministrativi a tempo determinato</t>
  </si>
  <si>
    <t>Ateneo</t>
  </si>
  <si>
    <t>Totale</t>
  </si>
  <si>
    <t>Età</t>
  </si>
  <si>
    <t>Sesso</t>
  </si>
  <si>
    <t>AREA</t>
  </si>
  <si>
    <t>B</t>
  </si>
  <si>
    <t>C</t>
  </si>
  <si>
    <t>EP</t>
  </si>
  <si>
    <t>AREA TECNICA, TECNICO-SCIENTIFICA ED ELAB. DATI A T.D.</t>
  </si>
  <si>
    <t>Dir.</t>
  </si>
  <si>
    <t>B5</t>
  </si>
  <si>
    <t>C6</t>
  </si>
  <si>
    <t>&lt;30</t>
  </si>
  <si>
    <t>31-40</t>
  </si>
  <si>
    <t>41-50</t>
  </si>
  <si>
    <t>51-60</t>
  </si>
  <si>
    <t>61-70</t>
  </si>
  <si>
    <t>EP1</t>
  </si>
  <si>
    <t>EP2</t>
  </si>
  <si>
    <t>EP3</t>
  </si>
  <si>
    <t>EP4</t>
  </si>
  <si>
    <t>EP5</t>
  </si>
  <si>
    <t>EP6</t>
  </si>
  <si>
    <t>B1</t>
  </si>
  <si>
    <t>B6</t>
  </si>
  <si>
    <t>C7</t>
  </si>
  <si>
    <t>EP7</t>
  </si>
  <si>
    <t xml:space="preserve">Tab.1 Personale tecnico amministrativo* ripartito per età e sesso  </t>
  </si>
  <si>
    <t xml:space="preserve">Tab.2 Personale tecnico amministrativo* ripartito per area funzionale, sesso e qualifica </t>
  </si>
  <si>
    <t>*Il Direttore Amministrativo è stato escluso</t>
  </si>
  <si>
    <t>AREA FUNZIONALE DEI DIRIGENTI</t>
  </si>
  <si>
    <t>PERSONALE TECNICO AMMINISTRATIVO AL 31/12/2009</t>
  </si>
  <si>
    <t>Qualifica</t>
  </si>
  <si>
    <t>AREA FUNZIONALE DEI DIRIGENTI A TEMPO DETERMINATO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</si>
</sst>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43">
    <font>
      <sz val="10"/>
      <name val="Arial"/>
      <family val="0"/>
    </font>
    <font>
      <sz val="9"/>
      <name val="Arial"/>
      <family val="2"/>
    </font>
    <font>
      <b/>
      <sz val="9"/>
      <color indexed="60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22"/>
      </top>
      <bottom style="double">
        <color indexed="55"/>
      </bottom>
    </border>
    <border>
      <left>
        <color indexed="63"/>
      </left>
      <right style="hair">
        <color indexed="55"/>
      </right>
      <top style="hair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22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22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22"/>
      </left>
      <right style="hair">
        <color indexed="22"/>
      </right>
      <top style="hair">
        <color indexed="22"/>
      </top>
      <bottom style="double">
        <color indexed="55"/>
      </bottom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55"/>
      </bottom>
    </border>
    <border>
      <left style="hair">
        <color indexed="22"/>
      </left>
      <right style="thin">
        <color indexed="55"/>
      </right>
      <top style="hair">
        <color indexed="22"/>
      </top>
      <bottom style="double">
        <color indexed="55"/>
      </bottom>
    </border>
    <border>
      <left>
        <color indexed="63"/>
      </left>
      <right style="hair">
        <color indexed="22"/>
      </right>
      <top style="hair">
        <color indexed="22"/>
      </top>
      <bottom style="double">
        <color indexed="55"/>
      </bottom>
    </border>
    <border>
      <left style="hair">
        <color indexed="22"/>
      </left>
      <right>
        <color indexed="63"/>
      </right>
      <top style="hair">
        <color indexed="22"/>
      </top>
      <bottom style="double">
        <color indexed="55"/>
      </bottom>
    </border>
    <border>
      <left>
        <color indexed="63"/>
      </left>
      <right style="thin">
        <color indexed="22"/>
      </right>
      <top style="double">
        <color indexed="55"/>
      </top>
      <bottom style="hair">
        <color indexed="55"/>
      </bottom>
    </border>
    <border>
      <left style="thin">
        <color indexed="22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 style="thin">
        <color indexed="22"/>
      </right>
      <top style="hair">
        <color indexed="55"/>
      </top>
      <bottom style="hair">
        <color indexed="55"/>
      </bottom>
    </border>
    <border>
      <left style="thin">
        <color indexed="22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22"/>
      </right>
      <top style="hair">
        <color indexed="55"/>
      </top>
      <bottom style="double">
        <color indexed="55"/>
      </bottom>
    </border>
    <border>
      <left style="thin">
        <color indexed="22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2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double">
        <color indexed="55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22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double">
        <color indexed="55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2"/>
      </bottom>
    </border>
    <border>
      <left>
        <color indexed="63"/>
      </left>
      <right style="thin">
        <color indexed="55"/>
      </right>
      <top style="double">
        <color indexed="55"/>
      </top>
      <bottom style="hair">
        <color indexed="22"/>
      </bottom>
    </border>
    <border>
      <left>
        <color indexed="63"/>
      </left>
      <right style="thin">
        <color indexed="22"/>
      </right>
      <top style="double">
        <color indexed="55"/>
      </top>
      <bottom style="double">
        <color indexed="55"/>
      </bottom>
    </border>
    <border>
      <left style="thin">
        <color indexed="22"/>
      </left>
      <right>
        <color indexed="63"/>
      </right>
      <top style="double">
        <color indexed="55"/>
      </top>
      <bottom style="double">
        <color indexed="55"/>
      </bottom>
    </border>
    <border>
      <left style="hair">
        <color indexed="22"/>
      </left>
      <right>
        <color indexed="63"/>
      </right>
      <top style="double">
        <color indexed="55"/>
      </top>
      <bottom style="double">
        <color indexed="55"/>
      </bottom>
    </border>
    <border>
      <left style="hair">
        <color indexed="22"/>
      </left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double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/>
    </xf>
    <xf numFmtId="164" fontId="0" fillId="0" borderId="0" xfId="43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3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18" xfId="43" applyNumberFormat="1" applyFont="1" applyBorder="1" applyAlignment="1">
      <alignment horizontal="center"/>
    </xf>
    <xf numFmtId="0" fontId="24" fillId="0" borderId="19" xfId="43" applyNumberFormat="1" applyFont="1" applyBorder="1" applyAlignment="1">
      <alignment horizontal="center"/>
    </xf>
    <xf numFmtId="0" fontId="24" fillId="0" borderId="20" xfId="43" applyNumberFormat="1" applyFont="1" applyBorder="1" applyAlignment="1">
      <alignment horizontal="center"/>
    </xf>
    <xf numFmtId="0" fontId="24" fillId="0" borderId="21" xfId="43" applyNumberFormat="1" applyFont="1" applyBorder="1" applyAlignment="1">
      <alignment horizontal="center"/>
    </xf>
    <xf numFmtId="0" fontId="24" fillId="0" borderId="22" xfId="43" applyNumberFormat="1" applyFont="1" applyBorder="1" applyAlignment="1">
      <alignment horizontal="center"/>
    </xf>
    <xf numFmtId="0" fontId="24" fillId="0" borderId="17" xfId="43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24" xfId="43" applyNumberFormat="1" applyFont="1" applyBorder="1" applyAlignment="1">
      <alignment horizontal="center"/>
    </xf>
    <xf numFmtId="0" fontId="24" fillId="0" borderId="25" xfId="43" applyNumberFormat="1" applyFont="1" applyBorder="1" applyAlignment="1">
      <alignment horizontal="center"/>
    </xf>
    <xf numFmtId="0" fontId="24" fillId="0" borderId="26" xfId="43" applyNumberFormat="1" applyFont="1" applyBorder="1" applyAlignment="1">
      <alignment horizontal="center"/>
    </xf>
    <xf numFmtId="0" fontId="24" fillId="0" borderId="27" xfId="43" applyNumberFormat="1" applyFont="1" applyBorder="1" applyAlignment="1">
      <alignment horizontal="center"/>
    </xf>
    <xf numFmtId="0" fontId="24" fillId="0" borderId="28" xfId="43" applyNumberFormat="1" applyFont="1" applyBorder="1" applyAlignment="1">
      <alignment horizontal="center"/>
    </xf>
    <xf numFmtId="0" fontId="24" fillId="0" borderId="23" xfId="43" applyNumberFormat="1" applyFont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30" xfId="43" applyNumberFormat="1" applyFont="1" applyBorder="1" applyAlignment="1">
      <alignment horizontal="center"/>
    </xf>
    <xf numFmtId="0" fontId="24" fillId="0" borderId="31" xfId="43" applyNumberFormat="1" applyFont="1" applyBorder="1" applyAlignment="1">
      <alignment horizontal="center"/>
    </xf>
    <xf numFmtId="0" fontId="24" fillId="0" borderId="32" xfId="43" applyNumberFormat="1" applyFont="1" applyBorder="1" applyAlignment="1">
      <alignment horizontal="center"/>
    </xf>
    <xf numFmtId="0" fontId="24" fillId="0" borderId="33" xfId="43" applyNumberFormat="1" applyFont="1" applyBorder="1" applyAlignment="1">
      <alignment horizontal="center"/>
    </xf>
    <xf numFmtId="0" fontId="24" fillId="0" borderId="34" xfId="43" applyNumberFormat="1" applyFont="1" applyBorder="1" applyAlignment="1">
      <alignment horizontal="center"/>
    </xf>
    <xf numFmtId="0" fontId="24" fillId="0" borderId="29" xfId="43" applyNumberFormat="1" applyFont="1" applyBorder="1" applyAlignment="1">
      <alignment horizontal="center"/>
    </xf>
    <xf numFmtId="0" fontId="24" fillId="0" borderId="35" xfId="43" applyNumberFormat="1" applyFont="1" applyBorder="1" applyAlignment="1">
      <alignment horizontal="center"/>
    </xf>
    <xf numFmtId="0" fontId="24" fillId="0" borderId="36" xfId="43" applyNumberFormat="1" applyFont="1" applyBorder="1" applyAlignment="1">
      <alignment horizontal="center"/>
    </xf>
    <xf numFmtId="0" fontId="24" fillId="0" borderId="37" xfId="43" applyNumberFormat="1" applyFont="1" applyBorder="1" applyAlignment="1">
      <alignment horizontal="center"/>
    </xf>
    <xf numFmtId="0" fontId="24" fillId="0" borderId="38" xfId="43" applyNumberFormat="1" applyFont="1" applyBorder="1" applyAlignment="1">
      <alignment horizontal="center"/>
    </xf>
    <xf numFmtId="0" fontId="24" fillId="0" borderId="10" xfId="43" applyNumberFormat="1" applyFont="1" applyBorder="1" applyAlignment="1">
      <alignment horizontal="center"/>
    </xf>
    <xf numFmtId="0" fontId="24" fillId="0" borderId="0" xfId="43" applyNumberFormat="1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40" xfId="43" applyNumberFormat="1" applyFont="1" applyBorder="1" applyAlignment="1">
      <alignment horizontal="center"/>
    </xf>
    <xf numFmtId="0" fontId="24" fillId="0" borderId="41" xfId="43" applyNumberFormat="1" applyFont="1" applyBorder="1" applyAlignment="1">
      <alignment horizontal="center"/>
    </xf>
    <xf numFmtId="0" fontId="24" fillId="0" borderId="42" xfId="43" applyNumberFormat="1" applyFont="1" applyBorder="1" applyAlignment="1">
      <alignment horizontal="center"/>
    </xf>
    <xf numFmtId="0" fontId="24" fillId="0" borderId="43" xfId="43" applyNumberFormat="1" applyFont="1" applyBorder="1" applyAlignment="1">
      <alignment horizontal="center"/>
    </xf>
    <xf numFmtId="0" fontId="24" fillId="0" borderId="44" xfId="43" applyNumberFormat="1" applyFont="1" applyBorder="1" applyAlignment="1">
      <alignment horizontal="center"/>
    </xf>
    <xf numFmtId="0" fontId="24" fillId="0" borderId="39" xfId="43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4" fillId="0" borderId="50" xfId="0" applyFont="1" applyBorder="1" applyAlignment="1">
      <alignment/>
    </xf>
    <xf numFmtId="0" fontId="24" fillId="0" borderId="51" xfId="43" applyNumberFormat="1" applyFont="1" applyBorder="1" applyAlignment="1">
      <alignment horizontal="center"/>
    </xf>
    <xf numFmtId="0" fontId="24" fillId="0" borderId="52" xfId="43" applyNumberFormat="1" applyFont="1" applyBorder="1" applyAlignment="1">
      <alignment horizontal="center"/>
    </xf>
    <xf numFmtId="0" fontId="24" fillId="0" borderId="53" xfId="0" applyFont="1" applyBorder="1" applyAlignment="1">
      <alignment/>
    </xf>
    <xf numFmtId="0" fontId="24" fillId="0" borderId="54" xfId="43" applyNumberFormat="1" applyFont="1" applyBorder="1" applyAlignment="1">
      <alignment horizontal="center"/>
    </xf>
    <xf numFmtId="0" fontId="24" fillId="0" borderId="55" xfId="43" applyNumberFormat="1" applyFont="1" applyBorder="1" applyAlignment="1">
      <alignment horizontal="center"/>
    </xf>
    <xf numFmtId="0" fontId="24" fillId="0" borderId="56" xfId="43" applyNumberFormat="1" applyFont="1" applyBorder="1" applyAlignment="1">
      <alignment horizontal="center"/>
    </xf>
    <xf numFmtId="0" fontId="24" fillId="0" borderId="57" xfId="43" applyNumberFormat="1" applyFont="1" applyBorder="1" applyAlignment="1">
      <alignment horizontal="center"/>
    </xf>
    <xf numFmtId="0" fontId="24" fillId="0" borderId="58" xfId="43" applyNumberFormat="1" applyFont="1" applyBorder="1" applyAlignment="1">
      <alignment horizontal="center"/>
    </xf>
    <xf numFmtId="0" fontId="24" fillId="0" borderId="59" xfId="0" applyFont="1" applyBorder="1" applyAlignment="1">
      <alignment/>
    </xf>
    <xf numFmtId="0" fontId="24" fillId="0" borderId="60" xfId="43" applyNumberFormat="1" applyFont="1" applyBorder="1" applyAlignment="1">
      <alignment horizontal="center"/>
    </xf>
    <xf numFmtId="0" fontId="24" fillId="0" borderId="61" xfId="43" applyNumberFormat="1" applyFont="1" applyBorder="1" applyAlignment="1">
      <alignment horizontal="center"/>
    </xf>
    <xf numFmtId="0" fontId="24" fillId="0" borderId="62" xfId="43" applyNumberFormat="1" applyFont="1" applyBorder="1" applyAlignment="1">
      <alignment horizontal="center"/>
    </xf>
    <xf numFmtId="0" fontId="24" fillId="0" borderId="63" xfId="43" applyNumberFormat="1" applyFont="1" applyBorder="1" applyAlignment="1">
      <alignment horizontal="center"/>
    </xf>
    <xf numFmtId="0" fontId="24" fillId="0" borderId="64" xfId="43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4" fillId="0" borderId="76" xfId="0" applyFont="1" applyBorder="1" applyAlignment="1">
      <alignment horizontal="left" vertical="center"/>
    </xf>
    <xf numFmtId="0" fontId="24" fillId="0" borderId="77" xfId="0" applyFont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0" fontId="24" fillId="0" borderId="7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 wrapText="1"/>
    </xf>
    <xf numFmtId="0" fontId="22" fillId="0" borderId="84" xfId="0" applyFont="1" applyBorder="1" applyAlignment="1">
      <alignment horizontal="center" wrapText="1"/>
    </xf>
    <xf numFmtId="0" fontId="22" fillId="0" borderId="85" xfId="0" applyFont="1" applyBorder="1" applyAlignment="1">
      <alignment horizontal="center" wrapText="1"/>
    </xf>
    <xf numFmtId="0" fontId="22" fillId="0" borderId="84" xfId="0" applyFont="1" applyBorder="1" applyAlignment="1">
      <alignment horizontal="center" vertical="center" wrapText="1"/>
    </xf>
    <xf numFmtId="0" fontId="23" fillId="0" borderId="86" xfId="0" applyFont="1" applyBorder="1" applyAlignment="1">
      <alignment/>
    </xf>
    <xf numFmtId="0" fontId="23" fillId="0" borderId="87" xfId="43" applyNumberFormat="1" applyFont="1" applyBorder="1" applyAlignment="1">
      <alignment horizontal="center"/>
    </xf>
    <xf numFmtId="0" fontId="23" fillId="0" borderId="88" xfId="43" applyNumberFormat="1" applyFont="1" applyBorder="1" applyAlignment="1">
      <alignment horizontal="center"/>
    </xf>
    <xf numFmtId="0" fontId="23" fillId="0" borderId="89" xfId="43" applyNumberFormat="1" applyFont="1" applyBorder="1" applyAlignment="1">
      <alignment horizontal="center"/>
    </xf>
    <xf numFmtId="0" fontId="23" fillId="0" borderId="90" xfId="43" applyNumberFormat="1" applyFont="1" applyBorder="1" applyAlignment="1">
      <alignment horizontal="center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43" applyNumberFormat="1" applyFont="1" applyBorder="1" applyAlignment="1">
      <alignment horizontal="center"/>
    </xf>
    <xf numFmtId="0" fontId="23" fillId="0" borderId="93" xfId="43" applyNumberFormat="1" applyFont="1" applyBorder="1" applyAlignment="1">
      <alignment horizontal="center"/>
    </xf>
    <xf numFmtId="0" fontId="23" fillId="0" borderId="94" xfId="43" applyNumberFormat="1" applyFont="1" applyBorder="1" applyAlignment="1">
      <alignment horizontal="center"/>
    </xf>
    <xf numFmtId="0" fontId="23" fillId="0" borderId="95" xfId="43" applyNumberFormat="1" applyFont="1" applyBorder="1" applyAlignment="1">
      <alignment horizontal="center"/>
    </xf>
    <xf numFmtId="0" fontId="23" fillId="0" borderId="96" xfId="43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zoomScale="7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63.57421875" style="0" customWidth="1"/>
    <col min="2" max="7" width="8.140625" style="0" customWidth="1"/>
    <col min="8" max="8" width="6.7109375" style="0" bestFit="1" customWidth="1"/>
    <col min="9" max="9" width="6.421875" style="0" customWidth="1"/>
    <col min="10" max="10" width="8.140625" style="0" customWidth="1"/>
    <col min="11" max="26" width="7.28125" style="0" customWidth="1"/>
    <col min="27" max="27" width="7.28125" style="9" customWidth="1"/>
    <col min="28" max="28" width="5.8515625" style="0" customWidth="1"/>
    <col min="29" max="29" width="8.57421875" style="0" bestFit="1" customWidth="1"/>
    <col min="30" max="30" width="8.7109375" style="0" customWidth="1"/>
  </cols>
  <sheetData>
    <row r="1" spans="1:11" ht="15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15">
      <c r="A4" s="54" t="s">
        <v>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1"/>
    </row>
    <row r="5" spans="1:12" ht="15.7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1"/>
    </row>
    <row r="6" spans="1:17" ht="31.5" customHeight="1" thickTop="1">
      <c r="A6" s="94" t="s">
        <v>31</v>
      </c>
      <c r="B6" s="99" t="s">
        <v>27</v>
      </c>
      <c r="C6" s="100"/>
      <c r="D6" s="101"/>
      <c r="E6" s="100" t="s">
        <v>28</v>
      </c>
      <c r="F6" s="100"/>
      <c r="G6" s="101"/>
      <c r="H6" s="102" t="s">
        <v>29</v>
      </c>
      <c r="I6" s="102"/>
      <c r="J6" s="102"/>
      <c r="K6" s="54"/>
      <c r="L6" s="6"/>
      <c r="M6" s="4"/>
      <c r="N6" s="4"/>
      <c r="O6" s="4"/>
      <c r="P6" s="2"/>
      <c r="Q6" s="4"/>
    </row>
    <row r="7" spans="1:17" ht="15.75" thickBot="1">
      <c r="A7" s="95"/>
      <c r="B7" s="56" t="s">
        <v>2</v>
      </c>
      <c r="C7" s="57" t="s">
        <v>1</v>
      </c>
      <c r="D7" s="58" t="s">
        <v>30</v>
      </c>
      <c r="E7" s="59" t="s">
        <v>2</v>
      </c>
      <c r="F7" s="57" t="s">
        <v>1</v>
      </c>
      <c r="G7" s="58" t="s">
        <v>30</v>
      </c>
      <c r="H7" s="59" t="s">
        <v>2</v>
      </c>
      <c r="I7" s="57" t="s">
        <v>1</v>
      </c>
      <c r="J7" s="60" t="s">
        <v>30</v>
      </c>
      <c r="K7" s="54"/>
      <c r="L7" s="2"/>
      <c r="M7" s="2"/>
      <c r="N7" s="2"/>
      <c r="O7" s="2"/>
      <c r="P7" s="2"/>
      <c r="Q7" s="2"/>
    </row>
    <row r="8" spans="1:17" ht="15.75" thickTop="1">
      <c r="A8" s="61" t="s">
        <v>41</v>
      </c>
      <c r="B8" s="62">
        <v>43</v>
      </c>
      <c r="C8" s="23">
        <v>48</v>
      </c>
      <c r="D8" s="24">
        <v>91</v>
      </c>
      <c r="E8" s="22">
        <v>31</v>
      </c>
      <c r="F8" s="23">
        <v>17</v>
      </c>
      <c r="G8" s="24">
        <v>48</v>
      </c>
      <c r="H8" s="22">
        <f aca="true" t="shared" si="0" ref="H8:J13">SUM(B8,E8)</f>
        <v>74</v>
      </c>
      <c r="I8" s="23">
        <f t="shared" si="0"/>
        <v>65</v>
      </c>
      <c r="J8" s="63">
        <f t="shared" si="0"/>
        <v>139</v>
      </c>
      <c r="K8" s="54"/>
      <c r="L8" s="2"/>
      <c r="M8" s="2"/>
      <c r="N8" s="2"/>
      <c r="O8" s="2"/>
      <c r="P8" s="2"/>
      <c r="Q8" s="2"/>
    </row>
    <row r="9" spans="1:24" ht="15">
      <c r="A9" s="64" t="s">
        <v>42</v>
      </c>
      <c r="B9" s="65">
        <v>390</v>
      </c>
      <c r="C9" s="66">
        <v>222</v>
      </c>
      <c r="D9" s="67">
        <v>612</v>
      </c>
      <c r="E9" s="68">
        <v>38</v>
      </c>
      <c r="F9" s="66">
        <v>20</v>
      </c>
      <c r="G9" s="67">
        <v>58</v>
      </c>
      <c r="H9" s="68">
        <f t="shared" si="0"/>
        <v>428</v>
      </c>
      <c r="I9" s="66">
        <f t="shared" si="0"/>
        <v>242</v>
      </c>
      <c r="J9" s="69">
        <f t="shared" si="0"/>
        <v>670</v>
      </c>
      <c r="K9" s="54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3"/>
    </row>
    <row r="10" spans="1:24" ht="15">
      <c r="A10" s="64" t="s">
        <v>43</v>
      </c>
      <c r="B10" s="65">
        <v>503</v>
      </c>
      <c r="C10" s="66">
        <v>313</v>
      </c>
      <c r="D10" s="67">
        <v>816</v>
      </c>
      <c r="E10" s="68">
        <v>6</v>
      </c>
      <c r="F10" s="66">
        <v>2</v>
      </c>
      <c r="G10" s="67">
        <v>8</v>
      </c>
      <c r="H10" s="68">
        <f t="shared" si="0"/>
        <v>509</v>
      </c>
      <c r="I10" s="66">
        <f t="shared" si="0"/>
        <v>315</v>
      </c>
      <c r="J10" s="69">
        <f t="shared" si="0"/>
        <v>824</v>
      </c>
      <c r="K10" s="54"/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</row>
    <row r="11" spans="1:24" ht="15">
      <c r="A11" s="64" t="s">
        <v>44</v>
      </c>
      <c r="B11" s="65">
        <v>335</v>
      </c>
      <c r="C11" s="66">
        <v>273</v>
      </c>
      <c r="D11" s="67">
        <v>608</v>
      </c>
      <c r="E11" s="68">
        <v>2</v>
      </c>
      <c r="F11" s="66">
        <v>1</v>
      </c>
      <c r="G11" s="67">
        <v>3</v>
      </c>
      <c r="H11" s="68">
        <f t="shared" si="0"/>
        <v>337</v>
      </c>
      <c r="I11" s="66">
        <f t="shared" si="0"/>
        <v>274</v>
      </c>
      <c r="J11" s="69">
        <f t="shared" si="0"/>
        <v>611</v>
      </c>
      <c r="K11" s="54"/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</row>
    <row r="12" spans="1:24" ht="15.75" thickBot="1">
      <c r="A12" s="70" t="s">
        <v>45</v>
      </c>
      <c r="B12" s="71">
        <v>23</v>
      </c>
      <c r="C12" s="72">
        <v>32</v>
      </c>
      <c r="D12" s="73">
        <v>55</v>
      </c>
      <c r="E12" s="74">
        <v>0</v>
      </c>
      <c r="F12" s="72">
        <v>2</v>
      </c>
      <c r="G12" s="73">
        <v>1</v>
      </c>
      <c r="H12" s="74">
        <f t="shared" si="0"/>
        <v>23</v>
      </c>
      <c r="I12" s="72">
        <f t="shared" si="0"/>
        <v>34</v>
      </c>
      <c r="J12" s="75">
        <f t="shared" si="0"/>
        <v>56</v>
      </c>
      <c r="K12" s="54"/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</row>
    <row r="13" spans="1:24" ht="16.5" thickBot="1" thickTop="1">
      <c r="A13" s="103" t="s">
        <v>30</v>
      </c>
      <c r="B13" s="104">
        <f aca="true" t="shared" si="1" ref="B13:G13">SUM(B8:B12)</f>
        <v>1294</v>
      </c>
      <c r="C13" s="105">
        <f t="shared" si="1"/>
        <v>888</v>
      </c>
      <c r="D13" s="106">
        <f t="shared" si="1"/>
        <v>2182</v>
      </c>
      <c r="E13" s="107">
        <f t="shared" si="1"/>
        <v>77</v>
      </c>
      <c r="F13" s="105">
        <f t="shared" si="1"/>
        <v>42</v>
      </c>
      <c r="G13" s="106">
        <f t="shared" si="1"/>
        <v>118</v>
      </c>
      <c r="H13" s="107">
        <f t="shared" si="0"/>
        <v>1371</v>
      </c>
      <c r="I13" s="105">
        <f t="shared" si="0"/>
        <v>930</v>
      </c>
      <c r="J13" s="105">
        <f t="shared" si="0"/>
        <v>2300</v>
      </c>
      <c r="K13" s="54"/>
      <c r="L13" s="2"/>
      <c r="R13" s="3"/>
      <c r="S13" s="3"/>
      <c r="T13" s="3"/>
      <c r="U13" s="3"/>
      <c r="V13" s="3"/>
      <c r="W13" s="3"/>
      <c r="X13" s="3"/>
    </row>
    <row r="14" spans="1:24" ht="13.5" thickTop="1">
      <c r="A14" s="7"/>
      <c r="B14" s="8"/>
      <c r="C14" s="8"/>
      <c r="D14" s="8"/>
      <c r="E14" s="8"/>
      <c r="F14" s="8"/>
      <c r="G14" s="8"/>
      <c r="H14" s="8"/>
      <c r="I14" s="8"/>
      <c r="J14" s="8"/>
      <c r="K14" s="1"/>
      <c r="L14" s="2"/>
      <c r="R14" s="3"/>
      <c r="S14" s="3"/>
      <c r="T14" s="3"/>
      <c r="U14" s="3"/>
      <c r="V14" s="3"/>
      <c r="W14" s="3"/>
      <c r="X14" s="3"/>
    </row>
    <row r="15" spans="1:2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1"/>
      <c r="L15" s="2"/>
      <c r="R15" s="3"/>
      <c r="S15" s="3"/>
      <c r="T15" s="3"/>
      <c r="U15" s="3"/>
      <c r="V15" s="3"/>
      <c r="W15" s="3"/>
      <c r="X15" s="3"/>
    </row>
    <row r="16" spans="1: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R16" s="3"/>
      <c r="S16" s="3"/>
      <c r="T16" s="3"/>
      <c r="U16" s="3"/>
      <c r="V16" s="3"/>
      <c r="W16" s="3"/>
      <c r="X16" s="3"/>
    </row>
    <row r="17" spans="1:24" ht="15">
      <c r="A17" s="54" t="s">
        <v>57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3.5" thickBot="1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9" ht="15.75" thickTop="1">
      <c r="A19" s="83" t="s">
        <v>33</v>
      </c>
      <c r="B19" s="80" t="s">
        <v>32</v>
      </c>
      <c r="C19" s="77" t="s">
        <v>61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76"/>
    </row>
    <row r="20" spans="1:31" ht="15">
      <c r="A20" s="84"/>
      <c r="B20" s="81"/>
      <c r="C20" s="86" t="s">
        <v>34</v>
      </c>
      <c r="D20" s="87"/>
      <c r="E20" s="87"/>
      <c r="F20" s="87"/>
      <c r="G20" s="87"/>
      <c r="H20" s="88"/>
      <c r="I20" s="86" t="s">
        <v>35</v>
      </c>
      <c r="J20" s="87"/>
      <c r="K20" s="87"/>
      <c r="L20" s="87"/>
      <c r="M20" s="87"/>
      <c r="N20" s="87"/>
      <c r="O20" s="88"/>
      <c r="P20" s="96" t="s">
        <v>26</v>
      </c>
      <c r="Q20" s="97"/>
      <c r="R20" s="97"/>
      <c r="S20" s="97"/>
      <c r="T20" s="98"/>
      <c r="U20" s="86" t="s">
        <v>36</v>
      </c>
      <c r="V20" s="87"/>
      <c r="W20" s="87"/>
      <c r="X20" s="87"/>
      <c r="Y20" s="87"/>
      <c r="Z20" s="87"/>
      <c r="AA20" s="88"/>
      <c r="AB20" s="12" t="s">
        <v>38</v>
      </c>
      <c r="AC20" s="13" t="s">
        <v>30</v>
      </c>
      <c r="AE20" s="9"/>
    </row>
    <row r="21" spans="1:31" ht="15.75" thickBot="1">
      <c r="A21" s="85"/>
      <c r="B21" s="82"/>
      <c r="C21" s="14" t="s">
        <v>52</v>
      </c>
      <c r="D21" s="15" t="s">
        <v>5</v>
      </c>
      <c r="E21" s="15" t="s">
        <v>6</v>
      </c>
      <c r="F21" s="16" t="s">
        <v>8</v>
      </c>
      <c r="G21" s="16" t="s">
        <v>39</v>
      </c>
      <c r="H21" s="17" t="s">
        <v>53</v>
      </c>
      <c r="I21" s="14" t="s">
        <v>9</v>
      </c>
      <c r="J21" s="16" t="s">
        <v>15</v>
      </c>
      <c r="K21" s="16" t="s">
        <v>16</v>
      </c>
      <c r="L21" s="16" t="s">
        <v>17</v>
      </c>
      <c r="M21" s="16" t="s">
        <v>18</v>
      </c>
      <c r="N21" s="16" t="s">
        <v>40</v>
      </c>
      <c r="O21" s="17" t="s">
        <v>54</v>
      </c>
      <c r="P21" s="14" t="s">
        <v>19</v>
      </c>
      <c r="Q21" s="16" t="s">
        <v>22</v>
      </c>
      <c r="R21" s="16" t="s">
        <v>23</v>
      </c>
      <c r="S21" s="16" t="s">
        <v>24</v>
      </c>
      <c r="T21" s="17" t="s">
        <v>0</v>
      </c>
      <c r="U21" s="14" t="s">
        <v>46</v>
      </c>
      <c r="V21" s="16" t="s">
        <v>47</v>
      </c>
      <c r="W21" s="16" t="s">
        <v>48</v>
      </c>
      <c r="X21" s="16" t="s">
        <v>49</v>
      </c>
      <c r="Y21" s="16" t="s">
        <v>50</v>
      </c>
      <c r="Z21" s="16" t="s">
        <v>51</v>
      </c>
      <c r="AA21" s="17" t="s">
        <v>55</v>
      </c>
      <c r="AB21" s="18"/>
      <c r="AC21" s="19"/>
      <c r="AE21" s="9"/>
    </row>
    <row r="22" spans="1:31" ht="15.75" thickTop="1">
      <c r="A22" s="92" t="s">
        <v>7</v>
      </c>
      <c r="B22" s="20" t="s">
        <v>2</v>
      </c>
      <c r="C22" s="21">
        <v>0</v>
      </c>
      <c r="D22" s="22">
        <v>0</v>
      </c>
      <c r="E22" s="22">
        <v>5</v>
      </c>
      <c r="F22" s="23">
        <v>4</v>
      </c>
      <c r="G22" s="23">
        <v>3</v>
      </c>
      <c r="H22" s="24">
        <v>2</v>
      </c>
      <c r="I22" s="21">
        <v>108</v>
      </c>
      <c r="J22" s="23">
        <v>127</v>
      </c>
      <c r="K22" s="23">
        <v>42</v>
      </c>
      <c r="L22" s="23">
        <v>25</v>
      </c>
      <c r="M22" s="23">
        <v>90</v>
      </c>
      <c r="N22" s="23">
        <v>2</v>
      </c>
      <c r="O22" s="24">
        <v>3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4">
        <v>0</v>
      </c>
      <c r="AB22" s="25">
        <v>0</v>
      </c>
      <c r="AC22" s="26">
        <f>SUM(C22:AB22)</f>
        <v>411</v>
      </c>
      <c r="AE22" s="9"/>
    </row>
    <row r="23" spans="1:31" ht="15">
      <c r="A23" s="90"/>
      <c r="B23" s="27" t="s">
        <v>1</v>
      </c>
      <c r="C23" s="28">
        <v>0</v>
      </c>
      <c r="D23" s="29">
        <v>0</v>
      </c>
      <c r="E23" s="29">
        <v>3</v>
      </c>
      <c r="F23" s="30">
        <v>4</v>
      </c>
      <c r="G23" s="30">
        <v>2</v>
      </c>
      <c r="H23" s="31">
        <v>0</v>
      </c>
      <c r="I23" s="28">
        <v>26</v>
      </c>
      <c r="J23" s="30">
        <v>37</v>
      </c>
      <c r="K23" s="30">
        <v>9</v>
      </c>
      <c r="L23" s="30">
        <v>6</v>
      </c>
      <c r="M23" s="30">
        <v>20</v>
      </c>
      <c r="N23" s="30">
        <v>1</v>
      </c>
      <c r="O23" s="31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1">
        <v>0</v>
      </c>
      <c r="AB23" s="32">
        <v>0</v>
      </c>
      <c r="AC23" s="33">
        <f aca="true" t="shared" si="2" ref="AC23:AC49">SUM(C23:AB23)</f>
        <v>108</v>
      </c>
      <c r="AE23" s="9"/>
    </row>
    <row r="24" spans="1:31" ht="15">
      <c r="A24" s="89" t="s">
        <v>10</v>
      </c>
      <c r="B24" s="34" t="s">
        <v>2</v>
      </c>
      <c r="C24" s="35">
        <v>0</v>
      </c>
      <c r="D24" s="36">
        <v>0</v>
      </c>
      <c r="E24" s="36">
        <v>2</v>
      </c>
      <c r="F24" s="37">
        <v>0</v>
      </c>
      <c r="G24" s="37">
        <v>0</v>
      </c>
      <c r="H24" s="38">
        <v>0</v>
      </c>
      <c r="I24" s="35">
        <v>47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8">
        <v>0</v>
      </c>
      <c r="AB24" s="39">
        <v>0</v>
      </c>
      <c r="AC24" s="40">
        <f t="shared" si="2"/>
        <v>49</v>
      </c>
      <c r="AE24" s="9"/>
    </row>
    <row r="25" spans="1:31" ht="15">
      <c r="A25" s="90"/>
      <c r="B25" s="27" t="s">
        <v>1</v>
      </c>
      <c r="C25" s="28">
        <v>0</v>
      </c>
      <c r="D25" s="29">
        <v>0</v>
      </c>
      <c r="E25" s="29">
        <v>1</v>
      </c>
      <c r="F25" s="30">
        <v>0</v>
      </c>
      <c r="G25" s="30">
        <v>0</v>
      </c>
      <c r="H25" s="31">
        <v>0</v>
      </c>
      <c r="I25" s="28">
        <v>7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1">
        <v>0</v>
      </c>
      <c r="AB25" s="32">
        <v>0</v>
      </c>
      <c r="AC25" s="33">
        <f t="shared" si="2"/>
        <v>8</v>
      </c>
      <c r="AE25" s="9"/>
    </row>
    <row r="26" spans="1:31" ht="15">
      <c r="A26" s="89" t="s">
        <v>20</v>
      </c>
      <c r="B26" s="34" t="s">
        <v>2</v>
      </c>
      <c r="C26" s="35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5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>
        <v>0</v>
      </c>
      <c r="P26" s="35">
        <v>121</v>
      </c>
      <c r="Q26" s="37">
        <v>90</v>
      </c>
      <c r="R26" s="37">
        <v>57</v>
      </c>
      <c r="S26" s="37">
        <v>21</v>
      </c>
      <c r="T26" s="38">
        <v>18</v>
      </c>
      <c r="U26" s="35">
        <v>10</v>
      </c>
      <c r="V26" s="37">
        <v>30</v>
      </c>
      <c r="W26" s="37">
        <v>7</v>
      </c>
      <c r="X26" s="37">
        <v>0</v>
      </c>
      <c r="Y26" s="37">
        <v>1</v>
      </c>
      <c r="Z26" s="37">
        <v>0</v>
      </c>
      <c r="AA26" s="38">
        <v>0</v>
      </c>
      <c r="AB26" s="39">
        <v>0</v>
      </c>
      <c r="AC26" s="40">
        <f t="shared" si="2"/>
        <v>355</v>
      </c>
      <c r="AE26" s="9"/>
    </row>
    <row r="27" spans="1:31" ht="15">
      <c r="A27" s="90"/>
      <c r="B27" s="27" t="s">
        <v>1</v>
      </c>
      <c r="C27" s="28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8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1">
        <v>0</v>
      </c>
      <c r="P27" s="28">
        <v>27</v>
      </c>
      <c r="Q27" s="30">
        <v>21</v>
      </c>
      <c r="R27" s="30">
        <v>14</v>
      </c>
      <c r="S27" s="30">
        <v>7</v>
      </c>
      <c r="T27" s="31">
        <v>7</v>
      </c>
      <c r="U27" s="28">
        <v>1</v>
      </c>
      <c r="V27" s="30">
        <v>7</v>
      </c>
      <c r="W27" s="30">
        <v>3</v>
      </c>
      <c r="X27" s="30">
        <v>0</v>
      </c>
      <c r="Y27" s="30">
        <v>3</v>
      </c>
      <c r="Z27" s="30">
        <v>0</v>
      </c>
      <c r="AA27" s="31">
        <v>0</v>
      </c>
      <c r="AB27" s="32">
        <v>0</v>
      </c>
      <c r="AC27" s="33">
        <f t="shared" si="2"/>
        <v>90</v>
      </c>
      <c r="AE27" s="9"/>
    </row>
    <row r="28" spans="1:31" ht="15">
      <c r="A28" s="89" t="s">
        <v>21</v>
      </c>
      <c r="B28" s="34" t="s">
        <v>2</v>
      </c>
      <c r="C28" s="35">
        <v>0</v>
      </c>
      <c r="D28" s="36">
        <v>0</v>
      </c>
      <c r="E28" s="36">
        <v>0</v>
      </c>
      <c r="F28" s="37">
        <v>0</v>
      </c>
      <c r="G28" s="37">
        <v>0</v>
      </c>
      <c r="H28" s="38">
        <v>0</v>
      </c>
      <c r="I28" s="35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8">
        <v>0</v>
      </c>
      <c r="P28" s="35">
        <v>2</v>
      </c>
      <c r="Q28" s="37">
        <v>0</v>
      </c>
      <c r="R28" s="37">
        <v>0</v>
      </c>
      <c r="S28" s="37">
        <v>0</v>
      </c>
      <c r="T28" s="38">
        <v>0</v>
      </c>
      <c r="U28" s="35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8">
        <v>0</v>
      </c>
      <c r="AB28" s="39">
        <v>0</v>
      </c>
      <c r="AC28" s="40">
        <f t="shared" si="2"/>
        <v>2</v>
      </c>
      <c r="AE28" s="9"/>
    </row>
    <row r="29" spans="1:31" ht="15">
      <c r="A29" s="90"/>
      <c r="B29" s="27" t="s">
        <v>1</v>
      </c>
      <c r="C29" s="28">
        <v>0</v>
      </c>
      <c r="D29" s="29">
        <v>0</v>
      </c>
      <c r="E29" s="29">
        <v>0</v>
      </c>
      <c r="F29" s="30">
        <v>0</v>
      </c>
      <c r="G29" s="30">
        <v>0</v>
      </c>
      <c r="H29" s="31">
        <v>0</v>
      </c>
      <c r="I29" s="28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>
        <v>0</v>
      </c>
      <c r="P29" s="28">
        <v>3</v>
      </c>
      <c r="Q29" s="30">
        <v>0</v>
      </c>
      <c r="R29" s="30">
        <v>0</v>
      </c>
      <c r="S29" s="30">
        <v>0</v>
      </c>
      <c r="T29" s="31">
        <v>0</v>
      </c>
      <c r="U29" s="28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1">
        <v>0</v>
      </c>
      <c r="AB29" s="32">
        <v>0</v>
      </c>
      <c r="AC29" s="33">
        <f t="shared" si="2"/>
        <v>3</v>
      </c>
      <c r="AE29" s="9"/>
    </row>
    <row r="30" spans="1:31" ht="15">
      <c r="A30" s="89" t="s">
        <v>11</v>
      </c>
      <c r="B30" s="34" t="s">
        <v>2</v>
      </c>
      <c r="C30" s="35">
        <v>0</v>
      </c>
      <c r="D30" s="36">
        <v>0</v>
      </c>
      <c r="E30" s="36">
        <v>0</v>
      </c>
      <c r="F30" s="37">
        <v>0</v>
      </c>
      <c r="G30" s="37">
        <v>0</v>
      </c>
      <c r="H30" s="38">
        <v>0</v>
      </c>
      <c r="I30" s="35">
        <v>17</v>
      </c>
      <c r="J30" s="37">
        <v>30</v>
      </c>
      <c r="K30" s="37">
        <v>8</v>
      </c>
      <c r="L30" s="37">
        <v>6</v>
      </c>
      <c r="M30" s="37">
        <v>10</v>
      </c>
      <c r="N30" s="37">
        <v>0</v>
      </c>
      <c r="O30" s="38">
        <v>1</v>
      </c>
      <c r="P30" s="35">
        <v>10</v>
      </c>
      <c r="Q30" s="37">
        <v>27</v>
      </c>
      <c r="R30" s="37">
        <v>14</v>
      </c>
      <c r="S30" s="37">
        <v>11</v>
      </c>
      <c r="T30" s="38">
        <v>6</v>
      </c>
      <c r="U30" s="35">
        <v>1</v>
      </c>
      <c r="V30" s="37">
        <v>4</v>
      </c>
      <c r="W30" s="37">
        <v>4</v>
      </c>
      <c r="X30" s="37">
        <v>0</v>
      </c>
      <c r="Y30" s="37">
        <v>0</v>
      </c>
      <c r="Z30" s="37">
        <v>0</v>
      </c>
      <c r="AA30" s="38">
        <v>0</v>
      </c>
      <c r="AB30" s="39">
        <v>0</v>
      </c>
      <c r="AC30" s="40">
        <f t="shared" si="2"/>
        <v>149</v>
      </c>
      <c r="AE30" s="9"/>
    </row>
    <row r="31" spans="1:31" ht="15">
      <c r="A31" s="90"/>
      <c r="B31" s="27" t="s">
        <v>1</v>
      </c>
      <c r="C31" s="28">
        <v>0</v>
      </c>
      <c r="D31" s="29">
        <v>0</v>
      </c>
      <c r="E31" s="29">
        <v>0</v>
      </c>
      <c r="F31" s="30">
        <v>0</v>
      </c>
      <c r="G31" s="30">
        <v>0</v>
      </c>
      <c r="H31" s="31">
        <v>0</v>
      </c>
      <c r="I31" s="28">
        <v>5</v>
      </c>
      <c r="J31" s="30">
        <v>7</v>
      </c>
      <c r="K31" s="30">
        <v>2</v>
      </c>
      <c r="L31" s="30">
        <v>4</v>
      </c>
      <c r="M31" s="30">
        <v>7</v>
      </c>
      <c r="N31" s="30">
        <v>0</v>
      </c>
      <c r="O31" s="31">
        <v>0</v>
      </c>
      <c r="P31" s="28">
        <v>3</v>
      </c>
      <c r="Q31" s="30">
        <v>4</v>
      </c>
      <c r="R31" s="30">
        <v>4</v>
      </c>
      <c r="S31" s="30">
        <v>1</v>
      </c>
      <c r="T31" s="31">
        <v>0</v>
      </c>
      <c r="U31" s="28">
        <v>0</v>
      </c>
      <c r="V31" s="30">
        <v>0</v>
      </c>
      <c r="W31" s="30">
        <v>1</v>
      </c>
      <c r="X31" s="30">
        <v>0</v>
      </c>
      <c r="Y31" s="30">
        <v>0</v>
      </c>
      <c r="Z31" s="30">
        <v>0</v>
      </c>
      <c r="AA31" s="31">
        <v>0</v>
      </c>
      <c r="AB31" s="32">
        <v>0</v>
      </c>
      <c r="AC31" s="33">
        <f t="shared" si="2"/>
        <v>38</v>
      </c>
      <c r="AE31" s="9"/>
    </row>
    <row r="32" spans="1:31" ht="15">
      <c r="A32" s="89" t="s">
        <v>12</v>
      </c>
      <c r="B32" s="34" t="s">
        <v>2</v>
      </c>
      <c r="C32" s="35">
        <v>0</v>
      </c>
      <c r="D32" s="36">
        <v>0</v>
      </c>
      <c r="E32" s="36">
        <v>0</v>
      </c>
      <c r="F32" s="37">
        <v>0</v>
      </c>
      <c r="G32" s="37">
        <v>0</v>
      </c>
      <c r="H32" s="38">
        <v>0</v>
      </c>
      <c r="I32" s="35">
        <v>6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5">
        <v>0</v>
      </c>
      <c r="Q32" s="37">
        <v>0</v>
      </c>
      <c r="R32" s="37">
        <v>0</v>
      </c>
      <c r="S32" s="37">
        <v>0</v>
      </c>
      <c r="T32" s="38">
        <v>0</v>
      </c>
      <c r="U32" s="35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8">
        <v>0</v>
      </c>
      <c r="AB32" s="39">
        <v>0</v>
      </c>
      <c r="AC32" s="40">
        <f t="shared" si="2"/>
        <v>6</v>
      </c>
      <c r="AE32" s="9"/>
    </row>
    <row r="33" spans="1:32" ht="15">
      <c r="A33" s="90"/>
      <c r="B33" s="27" t="s">
        <v>1</v>
      </c>
      <c r="C33" s="28">
        <v>0</v>
      </c>
      <c r="D33" s="29">
        <v>0</v>
      </c>
      <c r="E33" s="29">
        <v>0</v>
      </c>
      <c r="F33" s="30">
        <v>0</v>
      </c>
      <c r="G33" s="30">
        <v>0</v>
      </c>
      <c r="H33" s="31">
        <v>0</v>
      </c>
      <c r="I33" s="28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1">
        <v>0</v>
      </c>
      <c r="P33" s="28">
        <v>0</v>
      </c>
      <c r="Q33" s="30">
        <v>0</v>
      </c>
      <c r="R33" s="30">
        <v>0</v>
      </c>
      <c r="S33" s="30">
        <v>0</v>
      </c>
      <c r="T33" s="31">
        <v>0</v>
      </c>
      <c r="U33" s="28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1">
        <v>0</v>
      </c>
      <c r="AB33" s="32">
        <v>0</v>
      </c>
      <c r="AC33" s="33">
        <f t="shared" si="2"/>
        <v>0</v>
      </c>
      <c r="AE33" s="9"/>
      <c r="AF33" s="10"/>
    </row>
    <row r="34" spans="1:31" ht="15">
      <c r="A34" s="89" t="s">
        <v>59</v>
      </c>
      <c r="B34" s="34" t="s">
        <v>2</v>
      </c>
      <c r="C34" s="35">
        <v>0</v>
      </c>
      <c r="D34" s="36">
        <v>0</v>
      </c>
      <c r="E34" s="36">
        <v>0</v>
      </c>
      <c r="F34" s="37">
        <v>0</v>
      </c>
      <c r="G34" s="37">
        <v>0</v>
      </c>
      <c r="H34" s="38">
        <v>0</v>
      </c>
      <c r="I34" s="35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v>0</v>
      </c>
      <c r="P34" s="35">
        <v>0</v>
      </c>
      <c r="Q34" s="37">
        <v>0</v>
      </c>
      <c r="R34" s="37">
        <v>0</v>
      </c>
      <c r="S34" s="37">
        <v>0</v>
      </c>
      <c r="T34" s="38">
        <v>0</v>
      </c>
      <c r="U34" s="35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8">
        <v>0</v>
      </c>
      <c r="AB34" s="39">
        <v>3</v>
      </c>
      <c r="AC34" s="40">
        <f t="shared" si="2"/>
        <v>3</v>
      </c>
      <c r="AE34" s="9"/>
    </row>
    <row r="35" spans="1:31" ht="15">
      <c r="A35" s="90"/>
      <c r="B35" s="27" t="s">
        <v>1</v>
      </c>
      <c r="C35" s="28">
        <v>0</v>
      </c>
      <c r="D35" s="29">
        <v>0</v>
      </c>
      <c r="E35" s="29">
        <v>0</v>
      </c>
      <c r="F35" s="30">
        <v>0</v>
      </c>
      <c r="G35" s="30">
        <v>0</v>
      </c>
      <c r="H35" s="31">
        <v>0</v>
      </c>
      <c r="I35" s="28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1">
        <v>0</v>
      </c>
      <c r="P35" s="28">
        <v>0</v>
      </c>
      <c r="Q35" s="30">
        <v>0</v>
      </c>
      <c r="R35" s="30">
        <v>0</v>
      </c>
      <c r="S35" s="30">
        <v>0</v>
      </c>
      <c r="T35" s="31">
        <v>0</v>
      </c>
      <c r="U35" s="28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1">
        <v>0</v>
      </c>
      <c r="AB35" s="32">
        <v>2</v>
      </c>
      <c r="AC35" s="33">
        <f t="shared" si="2"/>
        <v>2</v>
      </c>
      <c r="AE35" s="9"/>
    </row>
    <row r="36" spans="1:31" ht="15">
      <c r="A36" s="89" t="s">
        <v>62</v>
      </c>
      <c r="B36" s="34" t="s">
        <v>2</v>
      </c>
      <c r="C36" s="35">
        <v>0</v>
      </c>
      <c r="D36" s="36">
        <v>0</v>
      </c>
      <c r="E36" s="36">
        <v>0</v>
      </c>
      <c r="F36" s="37">
        <v>0</v>
      </c>
      <c r="G36" s="37">
        <v>0</v>
      </c>
      <c r="H36" s="38">
        <v>0</v>
      </c>
      <c r="I36" s="35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8">
        <v>0</v>
      </c>
      <c r="P36" s="35">
        <v>0</v>
      </c>
      <c r="Q36" s="37">
        <v>0</v>
      </c>
      <c r="R36" s="37">
        <v>0</v>
      </c>
      <c r="S36" s="37">
        <v>0</v>
      </c>
      <c r="T36" s="38">
        <v>0</v>
      </c>
      <c r="U36" s="35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8">
        <v>0</v>
      </c>
      <c r="AB36" s="39">
        <v>0</v>
      </c>
      <c r="AC36" s="40">
        <f t="shared" si="2"/>
        <v>0</v>
      </c>
      <c r="AE36" s="9"/>
    </row>
    <row r="37" spans="1:31" ht="15">
      <c r="A37" s="90"/>
      <c r="B37" s="27" t="s">
        <v>1</v>
      </c>
      <c r="C37" s="28">
        <v>0</v>
      </c>
      <c r="D37" s="29">
        <v>0</v>
      </c>
      <c r="E37" s="29">
        <v>0</v>
      </c>
      <c r="F37" s="30">
        <v>0</v>
      </c>
      <c r="G37" s="30">
        <v>0</v>
      </c>
      <c r="H37" s="31">
        <v>0</v>
      </c>
      <c r="I37" s="28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1">
        <v>0</v>
      </c>
      <c r="P37" s="28">
        <v>0</v>
      </c>
      <c r="Q37" s="30">
        <v>0</v>
      </c>
      <c r="R37" s="30">
        <v>0</v>
      </c>
      <c r="S37" s="30">
        <v>0</v>
      </c>
      <c r="T37" s="31">
        <v>0</v>
      </c>
      <c r="U37" s="28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1">
        <v>0</v>
      </c>
      <c r="AB37" s="32">
        <v>3</v>
      </c>
      <c r="AC37" s="33">
        <f t="shared" si="2"/>
        <v>3</v>
      </c>
      <c r="AE37" s="9"/>
    </row>
    <row r="38" spans="1:31" ht="15">
      <c r="A38" s="89" t="s">
        <v>25</v>
      </c>
      <c r="B38" s="34" t="s">
        <v>2</v>
      </c>
      <c r="C38" s="35">
        <v>0</v>
      </c>
      <c r="D38" s="36">
        <v>0</v>
      </c>
      <c r="E38" s="36">
        <v>0</v>
      </c>
      <c r="F38" s="37">
        <v>0</v>
      </c>
      <c r="G38" s="37">
        <v>0</v>
      </c>
      <c r="H38" s="38">
        <v>0</v>
      </c>
      <c r="I38" s="35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8">
        <v>0</v>
      </c>
      <c r="P38" s="35">
        <v>0</v>
      </c>
      <c r="Q38" s="37">
        <v>0</v>
      </c>
      <c r="R38" s="37">
        <v>0</v>
      </c>
      <c r="S38" s="37">
        <v>0</v>
      </c>
      <c r="T38" s="38">
        <v>0</v>
      </c>
      <c r="U38" s="35">
        <v>0</v>
      </c>
      <c r="V38" s="37">
        <v>2</v>
      </c>
      <c r="W38" s="37">
        <v>0</v>
      </c>
      <c r="X38" s="37">
        <v>0</v>
      </c>
      <c r="Y38" s="37">
        <v>1</v>
      </c>
      <c r="Z38" s="37">
        <v>0</v>
      </c>
      <c r="AA38" s="38">
        <v>0</v>
      </c>
      <c r="AB38" s="39">
        <v>0</v>
      </c>
      <c r="AC38" s="40">
        <f t="shared" si="2"/>
        <v>3</v>
      </c>
      <c r="AE38" s="9"/>
    </row>
    <row r="39" spans="1:31" ht="15">
      <c r="A39" s="90"/>
      <c r="B39" s="27" t="s">
        <v>1</v>
      </c>
      <c r="C39" s="28">
        <v>0</v>
      </c>
      <c r="D39" s="29">
        <v>0</v>
      </c>
      <c r="E39" s="29">
        <v>0</v>
      </c>
      <c r="F39" s="30">
        <v>0</v>
      </c>
      <c r="G39" s="30">
        <v>0</v>
      </c>
      <c r="H39" s="31">
        <v>0</v>
      </c>
      <c r="I39" s="28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1">
        <v>0</v>
      </c>
      <c r="P39" s="28">
        <v>0</v>
      </c>
      <c r="Q39" s="30">
        <v>0</v>
      </c>
      <c r="R39" s="30">
        <v>0</v>
      </c>
      <c r="S39" s="30">
        <v>0</v>
      </c>
      <c r="T39" s="31">
        <v>0</v>
      </c>
      <c r="U39" s="28">
        <v>0</v>
      </c>
      <c r="V39" s="30">
        <v>0</v>
      </c>
      <c r="W39" s="30">
        <v>1</v>
      </c>
      <c r="X39" s="30">
        <v>0</v>
      </c>
      <c r="Y39" s="30">
        <v>1</v>
      </c>
      <c r="Z39" s="30">
        <v>1</v>
      </c>
      <c r="AA39" s="31">
        <v>0</v>
      </c>
      <c r="AB39" s="32">
        <v>0</v>
      </c>
      <c r="AC39" s="33">
        <f t="shared" si="2"/>
        <v>3</v>
      </c>
      <c r="AE39" s="9"/>
    </row>
    <row r="40" spans="1:31" ht="15">
      <c r="A40" s="89" t="s">
        <v>13</v>
      </c>
      <c r="B40" s="34" t="s">
        <v>2</v>
      </c>
      <c r="C40" s="35">
        <v>0</v>
      </c>
      <c r="D40" s="36">
        <v>0</v>
      </c>
      <c r="E40" s="36">
        <v>0</v>
      </c>
      <c r="F40" s="37">
        <v>1</v>
      </c>
      <c r="G40" s="37">
        <v>0</v>
      </c>
      <c r="H40" s="38">
        <v>0</v>
      </c>
      <c r="I40" s="35">
        <v>0</v>
      </c>
      <c r="J40" s="37">
        <v>0</v>
      </c>
      <c r="K40" s="37">
        <v>1</v>
      </c>
      <c r="L40" s="37">
        <v>0</v>
      </c>
      <c r="M40" s="37">
        <v>10</v>
      </c>
      <c r="N40" s="37">
        <v>0</v>
      </c>
      <c r="O40" s="38">
        <v>0</v>
      </c>
      <c r="P40" s="35">
        <v>4</v>
      </c>
      <c r="Q40" s="37">
        <v>7</v>
      </c>
      <c r="R40" s="37">
        <v>4</v>
      </c>
      <c r="S40" s="37">
        <v>2</v>
      </c>
      <c r="T40" s="38">
        <v>5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8">
        <v>0</v>
      </c>
      <c r="AB40" s="39">
        <v>0</v>
      </c>
      <c r="AC40" s="40">
        <f t="shared" si="2"/>
        <v>34</v>
      </c>
      <c r="AE40" s="9"/>
    </row>
    <row r="41" spans="1:31" ht="15">
      <c r="A41" s="90"/>
      <c r="B41" s="27" t="s">
        <v>1</v>
      </c>
      <c r="C41" s="41">
        <v>0</v>
      </c>
      <c r="D41" s="42">
        <v>0</v>
      </c>
      <c r="E41" s="42">
        <v>0</v>
      </c>
      <c r="F41" s="43">
        <v>0</v>
      </c>
      <c r="G41" s="43">
        <v>0</v>
      </c>
      <c r="H41" s="44">
        <v>0</v>
      </c>
      <c r="I41" s="41">
        <v>0</v>
      </c>
      <c r="J41" s="43">
        <v>0</v>
      </c>
      <c r="K41" s="43">
        <v>0</v>
      </c>
      <c r="L41" s="43">
        <v>1</v>
      </c>
      <c r="M41" s="43">
        <v>6</v>
      </c>
      <c r="N41" s="43">
        <v>0</v>
      </c>
      <c r="O41" s="44">
        <v>0</v>
      </c>
      <c r="P41" s="41">
        <v>0</v>
      </c>
      <c r="Q41" s="43">
        <v>4</v>
      </c>
      <c r="R41" s="43">
        <v>1</v>
      </c>
      <c r="S41" s="43">
        <v>2</v>
      </c>
      <c r="T41" s="44">
        <v>1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4">
        <v>0</v>
      </c>
      <c r="AB41" s="45">
        <v>0</v>
      </c>
      <c r="AC41" s="46">
        <f t="shared" si="2"/>
        <v>15</v>
      </c>
      <c r="AE41" s="9"/>
    </row>
    <row r="42" spans="1:31" ht="15">
      <c r="A42" s="89" t="s">
        <v>3</v>
      </c>
      <c r="B42" s="34" t="s">
        <v>2</v>
      </c>
      <c r="C42" s="35">
        <v>0</v>
      </c>
      <c r="D42" s="36">
        <v>0</v>
      </c>
      <c r="E42" s="36">
        <v>38</v>
      </c>
      <c r="F42" s="37">
        <v>22</v>
      </c>
      <c r="G42" s="37">
        <v>11</v>
      </c>
      <c r="H42" s="38">
        <v>0</v>
      </c>
      <c r="I42" s="35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>
        <v>0</v>
      </c>
      <c r="Q42" s="37">
        <v>0</v>
      </c>
      <c r="R42" s="37">
        <v>0</v>
      </c>
      <c r="S42" s="37">
        <v>0</v>
      </c>
      <c r="T42" s="38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8">
        <v>0</v>
      </c>
      <c r="AB42" s="39">
        <v>0</v>
      </c>
      <c r="AC42" s="40">
        <f t="shared" si="2"/>
        <v>71</v>
      </c>
      <c r="AE42" s="9"/>
    </row>
    <row r="43" spans="1:31" ht="15">
      <c r="A43" s="90"/>
      <c r="B43" s="27" t="s">
        <v>1</v>
      </c>
      <c r="C43" s="28">
        <v>0</v>
      </c>
      <c r="D43" s="29">
        <v>4</v>
      </c>
      <c r="E43" s="29">
        <v>35</v>
      </c>
      <c r="F43" s="30">
        <v>22</v>
      </c>
      <c r="G43" s="30">
        <v>13</v>
      </c>
      <c r="H43" s="31">
        <v>4</v>
      </c>
      <c r="I43" s="28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1">
        <v>0</v>
      </c>
      <c r="P43" s="28">
        <v>0</v>
      </c>
      <c r="Q43" s="30">
        <v>0</v>
      </c>
      <c r="R43" s="30">
        <v>0</v>
      </c>
      <c r="S43" s="30">
        <v>0</v>
      </c>
      <c r="T43" s="31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1">
        <v>0</v>
      </c>
      <c r="AB43" s="32">
        <v>0</v>
      </c>
      <c r="AC43" s="33">
        <f t="shared" si="2"/>
        <v>78</v>
      </c>
      <c r="AE43" s="9"/>
    </row>
    <row r="44" spans="1:31" ht="15">
      <c r="A44" s="89" t="s">
        <v>4</v>
      </c>
      <c r="B44" s="34" t="s">
        <v>2</v>
      </c>
      <c r="C44" s="35">
        <v>0</v>
      </c>
      <c r="D44" s="36">
        <v>0</v>
      </c>
      <c r="E44" s="36">
        <v>5</v>
      </c>
      <c r="F44" s="37">
        <v>0</v>
      </c>
      <c r="G44" s="37">
        <v>0</v>
      </c>
      <c r="H44" s="38">
        <v>0</v>
      </c>
      <c r="I44" s="35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>
        <v>0</v>
      </c>
      <c r="Q44" s="37">
        <v>0</v>
      </c>
      <c r="R44" s="37">
        <v>0</v>
      </c>
      <c r="S44" s="37">
        <v>0</v>
      </c>
      <c r="T44" s="38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8">
        <v>0</v>
      </c>
      <c r="AB44" s="39">
        <v>0</v>
      </c>
      <c r="AC44" s="40">
        <f t="shared" si="2"/>
        <v>5</v>
      </c>
      <c r="AE44" s="9"/>
    </row>
    <row r="45" spans="1:31" ht="15">
      <c r="A45" s="90"/>
      <c r="B45" s="27" t="s">
        <v>1</v>
      </c>
      <c r="C45" s="28">
        <v>0</v>
      </c>
      <c r="D45" s="29">
        <v>0</v>
      </c>
      <c r="E45" s="29">
        <v>5</v>
      </c>
      <c r="F45" s="30">
        <v>0</v>
      </c>
      <c r="G45" s="30">
        <v>0</v>
      </c>
      <c r="H45" s="31">
        <v>0</v>
      </c>
      <c r="I45" s="28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1">
        <v>0</v>
      </c>
      <c r="P45" s="28">
        <v>0</v>
      </c>
      <c r="Q45" s="30">
        <v>0</v>
      </c>
      <c r="R45" s="30">
        <v>0</v>
      </c>
      <c r="S45" s="30">
        <v>0</v>
      </c>
      <c r="T45" s="31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1">
        <v>0</v>
      </c>
      <c r="AB45" s="32">
        <v>0</v>
      </c>
      <c r="AC45" s="33">
        <f t="shared" si="2"/>
        <v>5</v>
      </c>
      <c r="AE45" s="9"/>
    </row>
    <row r="46" spans="1:31" ht="15">
      <c r="A46" s="89" t="s">
        <v>14</v>
      </c>
      <c r="B46" s="34" t="s">
        <v>2</v>
      </c>
      <c r="C46" s="35">
        <v>0</v>
      </c>
      <c r="D46" s="36">
        <v>0</v>
      </c>
      <c r="E46" s="36">
        <v>0</v>
      </c>
      <c r="F46" s="37">
        <v>0</v>
      </c>
      <c r="G46" s="37">
        <v>0</v>
      </c>
      <c r="H46" s="38">
        <v>0</v>
      </c>
      <c r="I46" s="35">
        <v>27</v>
      </c>
      <c r="J46" s="37">
        <v>30</v>
      </c>
      <c r="K46" s="37">
        <v>1</v>
      </c>
      <c r="L46" s="37">
        <v>15</v>
      </c>
      <c r="M46" s="37">
        <v>8</v>
      </c>
      <c r="N46" s="37">
        <v>4</v>
      </c>
      <c r="O46" s="38">
        <v>0</v>
      </c>
      <c r="P46" s="35">
        <v>53</v>
      </c>
      <c r="Q46" s="37">
        <v>62</v>
      </c>
      <c r="R46" s="37">
        <v>39</v>
      </c>
      <c r="S46" s="37">
        <v>10</v>
      </c>
      <c r="T46" s="38">
        <v>2</v>
      </c>
      <c r="U46" s="35">
        <v>4</v>
      </c>
      <c r="V46" s="37">
        <v>8</v>
      </c>
      <c r="W46" s="37">
        <v>2</v>
      </c>
      <c r="X46" s="37">
        <v>1</v>
      </c>
      <c r="Y46" s="37">
        <v>2</v>
      </c>
      <c r="Z46" s="37">
        <v>0</v>
      </c>
      <c r="AA46" s="38">
        <v>0</v>
      </c>
      <c r="AB46" s="39">
        <v>0</v>
      </c>
      <c r="AC46" s="40">
        <f t="shared" si="2"/>
        <v>268</v>
      </c>
      <c r="AE46" s="9"/>
    </row>
    <row r="47" spans="1:31" ht="15">
      <c r="A47" s="90"/>
      <c r="B47" s="27" t="s">
        <v>1</v>
      </c>
      <c r="C47" s="28">
        <v>0</v>
      </c>
      <c r="D47" s="29">
        <v>0</v>
      </c>
      <c r="E47" s="29">
        <v>0</v>
      </c>
      <c r="F47" s="30">
        <v>0</v>
      </c>
      <c r="G47" s="30">
        <v>0</v>
      </c>
      <c r="H47" s="31">
        <v>0</v>
      </c>
      <c r="I47" s="28">
        <v>63</v>
      </c>
      <c r="J47" s="30">
        <v>77</v>
      </c>
      <c r="K47" s="30">
        <v>16</v>
      </c>
      <c r="L47" s="30">
        <v>38</v>
      </c>
      <c r="M47" s="30">
        <v>23</v>
      </c>
      <c r="N47" s="30">
        <v>3</v>
      </c>
      <c r="O47" s="31">
        <v>3</v>
      </c>
      <c r="P47" s="28">
        <v>96</v>
      </c>
      <c r="Q47" s="30">
        <v>107</v>
      </c>
      <c r="R47" s="30">
        <v>39</v>
      </c>
      <c r="S47" s="30">
        <v>23</v>
      </c>
      <c r="T47" s="31">
        <v>17</v>
      </c>
      <c r="U47" s="28">
        <v>13</v>
      </c>
      <c r="V47" s="30">
        <v>13</v>
      </c>
      <c r="W47" s="30">
        <v>10</v>
      </c>
      <c r="X47" s="30">
        <v>3</v>
      </c>
      <c r="Y47" s="30">
        <v>6</v>
      </c>
      <c r="Z47" s="30">
        <v>0</v>
      </c>
      <c r="AA47" s="31">
        <v>4</v>
      </c>
      <c r="AB47" s="32">
        <v>0</v>
      </c>
      <c r="AC47" s="33">
        <f t="shared" si="2"/>
        <v>554</v>
      </c>
      <c r="AE47" s="9"/>
    </row>
    <row r="48" spans="1:31" ht="15">
      <c r="A48" s="89" t="s">
        <v>37</v>
      </c>
      <c r="B48" s="34" t="s">
        <v>2</v>
      </c>
      <c r="C48" s="35">
        <v>0</v>
      </c>
      <c r="D48" s="36">
        <v>0</v>
      </c>
      <c r="E48" s="36">
        <v>0</v>
      </c>
      <c r="F48" s="37">
        <v>0</v>
      </c>
      <c r="G48" s="37">
        <v>0</v>
      </c>
      <c r="H48" s="38">
        <v>0</v>
      </c>
      <c r="I48" s="35">
        <v>6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v>0</v>
      </c>
      <c r="P48" s="35">
        <v>9</v>
      </c>
      <c r="Q48" s="37">
        <v>0</v>
      </c>
      <c r="R48" s="37">
        <v>0</v>
      </c>
      <c r="S48" s="37">
        <v>0</v>
      </c>
      <c r="T48" s="38">
        <v>0</v>
      </c>
      <c r="U48" s="35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8">
        <v>0</v>
      </c>
      <c r="AB48" s="39">
        <v>0</v>
      </c>
      <c r="AC48" s="40">
        <f t="shared" si="2"/>
        <v>15</v>
      </c>
      <c r="AE48" s="9"/>
    </row>
    <row r="49" spans="1:31" ht="15.75" thickBot="1">
      <c r="A49" s="91"/>
      <c r="B49" s="47" t="s">
        <v>1</v>
      </c>
      <c r="C49" s="48">
        <v>0</v>
      </c>
      <c r="D49" s="49">
        <v>0</v>
      </c>
      <c r="E49" s="49">
        <v>0</v>
      </c>
      <c r="F49" s="50">
        <v>0</v>
      </c>
      <c r="G49" s="50">
        <v>0</v>
      </c>
      <c r="H49" s="51">
        <v>0</v>
      </c>
      <c r="I49" s="48">
        <v>10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1">
        <v>0</v>
      </c>
      <c r="P49" s="48">
        <v>12</v>
      </c>
      <c r="Q49" s="50">
        <v>0</v>
      </c>
      <c r="R49" s="50">
        <v>0</v>
      </c>
      <c r="S49" s="50">
        <v>0</v>
      </c>
      <c r="T49" s="51">
        <v>0</v>
      </c>
      <c r="U49" s="48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1">
        <v>0</v>
      </c>
      <c r="AB49" s="52">
        <v>0</v>
      </c>
      <c r="AC49" s="53">
        <f t="shared" si="2"/>
        <v>22</v>
      </c>
      <c r="AE49" s="9"/>
    </row>
    <row r="50" spans="1:31" ht="16.5" thickBot="1" thickTop="1">
      <c r="A50" s="108" t="s">
        <v>30</v>
      </c>
      <c r="B50" s="109"/>
      <c r="C50" s="110">
        <f>SUM(C22:C49)</f>
        <v>0</v>
      </c>
      <c r="D50" s="111">
        <f aca="true" t="shared" si="3" ref="D50:AC50">SUM(D22:D49)</f>
        <v>4</v>
      </c>
      <c r="E50" s="111">
        <f t="shared" si="3"/>
        <v>94</v>
      </c>
      <c r="F50" s="112">
        <f t="shared" si="3"/>
        <v>53</v>
      </c>
      <c r="G50" s="112">
        <f t="shared" si="3"/>
        <v>29</v>
      </c>
      <c r="H50" s="113">
        <f t="shared" si="3"/>
        <v>6</v>
      </c>
      <c r="I50" s="110">
        <f t="shared" si="3"/>
        <v>322</v>
      </c>
      <c r="J50" s="112">
        <f t="shared" si="3"/>
        <v>308</v>
      </c>
      <c r="K50" s="112">
        <f t="shared" si="3"/>
        <v>79</v>
      </c>
      <c r="L50" s="112">
        <f t="shared" si="3"/>
        <v>95</v>
      </c>
      <c r="M50" s="112">
        <f t="shared" si="3"/>
        <v>174</v>
      </c>
      <c r="N50" s="112">
        <f t="shared" si="3"/>
        <v>10</v>
      </c>
      <c r="O50" s="113">
        <f t="shared" si="3"/>
        <v>7</v>
      </c>
      <c r="P50" s="110">
        <f t="shared" si="3"/>
        <v>340</v>
      </c>
      <c r="Q50" s="112">
        <f t="shared" si="3"/>
        <v>322</v>
      </c>
      <c r="R50" s="112">
        <f t="shared" si="3"/>
        <v>172</v>
      </c>
      <c r="S50" s="112">
        <f t="shared" si="3"/>
        <v>77</v>
      </c>
      <c r="T50" s="113">
        <f t="shared" si="3"/>
        <v>56</v>
      </c>
      <c r="U50" s="110">
        <f t="shared" si="3"/>
        <v>29</v>
      </c>
      <c r="V50" s="112">
        <f t="shared" si="3"/>
        <v>64</v>
      </c>
      <c r="W50" s="112">
        <f t="shared" si="3"/>
        <v>28</v>
      </c>
      <c r="X50" s="112">
        <f t="shared" si="3"/>
        <v>4</v>
      </c>
      <c r="Y50" s="112">
        <f t="shared" si="3"/>
        <v>14</v>
      </c>
      <c r="Z50" s="112">
        <f t="shared" si="3"/>
        <v>1</v>
      </c>
      <c r="AA50" s="113">
        <f t="shared" si="3"/>
        <v>4</v>
      </c>
      <c r="AB50" s="114">
        <f t="shared" si="3"/>
        <v>8</v>
      </c>
      <c r="AC50" s="107">
        <f t="shared" si="3"/>
        <v>2300</v>
      </c>
      <c r="AE50" s="9"/>
    </row>
    <row r="51" spans="1:28" ht="13.5" thickTop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AA51"/>
      <c r="AB51" s="9"/>
    </row>
    <row r="52" ht="15">
      <c r="A52" s="54" t="s">
        <v>58</v>
      </c>
    </row>
  </sheetData>
  <sheetProtection/>
  <mergeCells count="27">
    <mergeCell ref="A22:A23"/>
    <mergeCell ref="A44:A45"/>
    <mergeCell ref="A40:A41"/>
    <mergeCell ref="A46:A47"/>
    <mergeCell ref="A1:K1"/>
    <mergeCell ref="A6:A7"/>
    <mergeCell ref="B6:D6"/>
    <mergeCell ref="E6:G6"/>
    <mergeCell ref="H6:J6"/>
    <mergeCell ref="A36:A37"/>
    <mergeCell ref="A50:B50"/>
    <mergeCell ref="A24:A25"/>
    <mergeCell ref="A26:A27"/>
    <mergeCell ref="A28:A29"/>
    <mergeCell ref="A30:A31"/>
    <mergeCell ref="A48:A49"/>
    <mergeCell ref="A32:A33"/>
    <mergeCell ref="A34:A35"/>
    <mergeCell ref="A38:A39"/>
    <mergeCell ref="A42:A43"/>
    <mergeCell ref="C19:AB19"/>
    <mergeCell ref="B19:B21"/>
    <mergeCell ref="A19:A21"/>
    <mergeCell ref="U20:AA20"/>
    <mergeCell ref="I20:O20"/>
    <mergeCell ref="C20:H20"/>
    <mergeCell ref="P20:T2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DENAANN</cp:lastModifiedBy>
  <cp:lastPrinted>2008-03-11T13:49:57Z</cp:lastPrinted>
  <dcterms:created xsi:type="dcterms:W3CDTF">2007-05-21T08:45:54Z</dcterms:created>
  <dcterms:modified xsi:type="dcterms:W3CDTF">2010-05-18T12:56:27Z</dcterms:modified>
  <cp:category/>
  <cp:version/>
  <cp:contentType/>
  <cp:contentStatus/>
</cp:coreProperties>
</file>