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1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<sst xmlns="http://schemas.openxmlformats.org/spreadsheetml/2006/main" count="67" uniqueCount="32">
  <si>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31 - 40</t>
  </si>
  <si>
    <t>41 - 50</t>
  </si>
  <si>
    <t>51 - 60</t>
  </si>
  <si>
    <t>61 - 70</t>
  </si>
  <si>
    <t>oltre 70</t>
  </si>
  <si>
    <t>meno di 30</t>
  </si>
  <si>
    <t>Età</t>
  </si>
  <si>
    <t>Tab1. Personale docente per fascia, sesso e classe d'età</t>
  </si>
  <si>
    <t>Tab2. Personale docente per Facoltà, fascia e sesso</t>
  </si>
  <si>
    <t>Facoltà</t>
  </si>
  <si>
    <t>AGRARIA</t>
  </si>
  <si>
    <t>ECONOMIA</t>
  </si>
  <si>
    <t>FARMACIA</t>
  </si>
  <si>
    <t>GIURISPRUDENZA</t>
  </si>
  <si>
    <t>INGEGNERIA</t>
  </si>
  <si>
    <t>LETTERE E FILOSOFIA</t>
  </si>
  <si>
    <t>MEDICINA E CHIRURGIA</t>
  </si>
  <si>
    <t>MEDICINA VETERINARIA</t>
  </si>
  <si>
    <t>PSICOLOGIA</t>
  </si>
  <si>
    <t>SCIENZE DELLA FORMAZIONE</t>
  </si>
  <si>
    <t>SCIENZE MM.FF.NN.</t>
  </si>
  <si>
    <t>SCIENZE POLITICHE</t>
  </si>
  <si>
    <t>SCIENZE STATISTICHE</t>
  </si>
  <si>
    <t>Assistenti</t>
  </si>
  <si>
    <t>F</t>
  </si>
  <si>
    <t>M</t>
  </si>
  <si>
    <t>Professori I^ fascia</t>
  </si>
  <si>
    <t>Professori II^ fascia</t>
  </si>
  <si>
    <t>Ricercatori</t>
  </si>
  <si>
    <t>Totale</t>
  </si>
  <si>
    <t>ATENEO</t>
  </si>
  <si>
    <t>PERSONALE DOCENTE AL 31/12/2010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</si>
</sst>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22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hair">
        <color indexed="22"/>
      </right>
      <top style="double">
        <color indexed="55"/>
      </top>
      <bottom style="double">
        <color indexed="55"/>
      </bottom>
    </border>
    <border>
      <left style="hair">
        <color indexed="22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22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 style="hair">
        <color indexed="22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22"/>
      </right>
      <top style="double">
        <color indexed="55"/>
      </top>
      <bottom style="hair">
        <color indexed="55"/>
      </bottom>
    </border>
    <border>
      <left style="hair">
        <color indexed="22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22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2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22"/>
      </right>
      <top style="hair">
        <color indexed="55"/>
      </top>
      <bottom style="hair">
        <color indexed="55"/>
      </bottom>
    </border>
    <border>
      <left style="hair">
        <color indexed="22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double">
        <color indexed="55"/>
      </bottom>
    </border>
    <border>
      <left>
        <color indexed="63"/>
      </left>
      <right style="hair">
        <color indexed="22"/>
      </right>
      <top style="hair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double">
        <color indexed="55"/>
      </bottom>
    </border>
    <border>
      <left style="hair">
        <color indexed="22"/>
      </left>
      <right style="thin">
        <color indexed="55"/>
      </right>
      <top style="hair">
        <color indexed="55"/>
      </top>
      <bottom style="double">
        <color indexed="55"/>
      </bottom>
    </border>
    <border>
      <left style="thin">
        <color indexed="55"/>
      </left>
      <right style="hair">
        <color indexed="22"/>
      </right>
      <top style="hair">
        <color indexed="55"/>
      </top>
      <bottom style="double">
        <color indexed="55"/>
      </bottom>
    </border>
    <border>
      <left style="hair">
        <color indexed="22"/>
      </left>
      <right>
        <color indexed="63"/>
      </right>
      <top style="hair">
        <color indexed="55"/>
      </top>
      <bottom style="double">
        <color indexed="55"/>
      </bottom>
    </border>
    <border>
      <left style="hair">
        <color indexed="22"/>
      </left>
      <right style="hair">
        <color indexed="22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164" fontId="4" fillId="0" borderId="0" xfId="4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45" applyNumberFormat="1" applyFont="1" applyBorder="1" applyAlignment="1">
      <alignment horizontal="center"/>
    </xf>
    <xf numFmtId="0" fontId="4" fillId="0" borderId="16" xfId="45" applyNumberFormat="1" applyFont="1" applyBorder="1" applyAlignment="1">
      <alignment horizontal="center"/>
    </xf>
    <xf numFmtId="0" fontId="4" fillId="0" borderId="17" xfId="45" applyNumberFormat="1" applyFont="1" applyBorder="1" applyAlignment="1">
      <alignment horizontal="center"/>
    </xf>
    <xf numFmtId="0" fontId="4" fillId="0" borderId="18" xfId="45" applyNumberFormat="1" applyFont="1" applyBorder="1" applyAlignment="1">
      <alignment horizontal="center"/>
    </xf>
    <xf numFmtId="0" fontId="4" fillId="0" borderId="19" xfId="45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45" applyNumberFormat="1" applyFont="1" applyBorder="1" applyAlignment="1">
      <alignment horizontal="center"/>
    </xf>
    <xf numFmtId="0" fontId="2" fillId="0" borderId="23" xfId="45" applyNumberFormat="1" applyFont="1" applyBorder="1" applyAlignment="1">
      <alignment horizontal="center"/>
    </xf>
    <xf numFmtId="0" fontId="2" fillId="0" borderId="24" xfId="45" applyNumberFormat="1" applyFont="1" applyBorder="1" applyAlignment="1">
      <alignment horizontal="center"/>
    </xf>
    <xf numFmtId="0" fontId="2" fillId="0" borderId="25" xfId="45" applyNumberFormat="1" applyFont="1" applyBorder="1" applyAlignment="1">
      <alignment horizontal="center"/>
    </xf>
    <xf numFmtId="0" fontId="2" fillId="0" borderId="26" xfId="45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45" applyNumberFormat="1" applyFont="1" applyBorder="1" applyAlignment="1">
      <alignment horizontal="center"/>
    </xf>
    <xf numFmtId="0" fontId="2" fillId="0" borderId="29" xfId="45" applyNumberFormat="1" applyFont="1" applyBorder="1" applyAlignment="1">
      <alignment horizontal="center"/>
    </xf>
    <xf numFmtId="0" fontId="2" fillId="0" borderId="30" xfId="45" applyNumberFormat="1" applyFont="1" applyBorder="1" applyAlignment="1">
      <alignment horizontal="center"/>
    </xf>
    <xf numFmtId="0" fontId="2" fillId="0" borderId="31" xfId="45" applyNumberFormat="1" applyFont="1" applyBorder="1" applyAlignment="1">
      <alignment horizontal="center"/>
    </xf>
    <xf numFmtId="0" fontId="2" fillId="0" borderId="32" xfId="45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45" applyNumberFormat="1" applyFont="1" applyBorder="1" applyAlignment="1">
      <alignment horizontal="center"/>
    </xf>
    <xf numFmtId="0" fontId="2" fillId="0" borderId="35" xfId="45" applyNumberFormat="1" applyFont="1" applyBorder="1" applyAlignment="1">
      <alignment horizontal="center"/>
    </xf>
    <xf numFmtId="0" fontId="2" fillId="0" borderId="36" xfId="45" applyNumberFormat="1" applyFont="1" applyBorder="1" applyAlignment="1">
      <alignment horizontal="center"/>
    </xf>
    <xf numFmtId="0" fontId="2" fillId="0" borderId="37" xfId="45" applyNumberFormat="1" applyFont="1" applyBorder="1" applyAlignment="1">
      <alignment horizontal="center"/>
    </xf>
    <xf numFmtId="0" fontId="2" fillId="0" borderId="38" xfId="45" applyNumberFormat="1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9" xfId="45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4" fillId="0" borderId="18" xfId="45" applyNumberFormat="1" applyFont="1" applyBorder="1" applyAlignment="1">
      <alignment horizontal="center"/>
    </xf>
    <xf numFmtId="164" fontId="4" fillId="0" borderId="16" xfId="45" applyNumberFormat="1" applyFont="1" applyBorder="1" applyAlignment="1">
      <alignment horizontal="center"/>
    </xf>
    <xf numFmtId="164" fontId="4" fillId="0" borderId="15" xfId="45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tabSelected="1" zoomScalePageLayoutView="0" workbookViewId="0" topLeftCell="A1">
      <selection activeCell="A37" sqref="A37:IV54"/>
    </sheetView>
  </sheetViews>
  <sheetFormatPr defaultColWidth="9.140625" defaultRowHeight="12.75"/>
  <cols>
    <col min="1" max="1" width="27.421875" style="0" customWidth="1"/>
  </cols>
  <sheetData>
    <row r="1" spans="1:16" ht="12.7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</row>
    <row r="4" ht="13.5" thickBot="1"/>
    <row r="5" spans="1:16" ht="13.5" thickTop="1">
      <c r="A5" s="45" t="s">
        <v>6</v>
      </c>
      <c r="B5" s="42" t="s">
        <v>26</v>
      </c>
      <c r="C5" s="43"/>
      <c r="D5" s="48"/>
      <c r="E5" s="49" t="s">
        <v>27</v>
      </c>
      <c r="F5" s="43"/>
      <c r="G5" s="48"/>
      <c r="H5" s="49" t="s">
        <v>28</v>
      </c>
      <c r="I5" s="43"/>
      <c r="J5" s="48"/>
      <c r="K5" s="49" t="s">
        <v>23</v>
      </c>
      <c r="L5" s="43"/>
      <c r="M5" s="48"/>
      <c r="N5" s="42" t="s">
        <v>30</v>
      </c>
      <c r="O5" s="43"/>
      <c r="P5" s="44"/>
    </row>
    <row r="6" spans="1:16" ht="13.5" thickBot="1">
      <c r="A6" s="46"/>
      <c r="B6" s="11" t="s">
        <v>24</v>
      </c>
      <c r="C6" s="9" t="s">
        <v>25</v>
      </c>
      <c r="D6" s="12" t="s">
        <v>29</v>
      </c>
      <c r="E6" s="13" t="s">
        <v>24</v>
      </c>
      <c r="F6" s="9" t="s">
        <v>25</v>
      </c>
      <c r="G6" s="12" t="s">
        <v>29</v>
      </c>
      <c r="H6" s="13" t="s">
        <v>24</v>
      </c>
      <c r="I6" s="9" t="s">
        <v>25</v>
      </c>
      <c r="J6" s="12" t="s">
        <v>29</v>
      </c>
      <c r="K6" s="13" t="s">
        <v>24</v>
      </c>
      <c r="L6" s="9" t="s">
        <v>25</v>
      </c>
      <c r="M6" s="12" t="s">
        <v>29</v>
      </c>
      <c r="N6" s="11" t="s">
        <v>24</v>
      </c>
      <c r="O6" s="9" t="s">
        <v>25</v>
      </c>
      <c r="P6" s="10" t="s">
        <v>29</v>
      </c>
    </row>
    <row r="7" spans="1:16" ht="13.5" thickTop="1">
      <c r="A7" s="20" t="s">
        <v>5</v>
      </c>
      <c r="B7" s="21"/>
      <c r="C7" s="22"/>
      <c r="D7" s="23"/>
      <c r="E7" s="24"/>
      <c r="F7" s="22"/>
      <c r="G7" s="23"/>
      <c r="H7" s="24"/>
      <c r="I7" s="22">
        <v>3</v>
      </c>
      <c r="J7" s="23">
        <v>3</v>
      </c>
      <c r="K7" s="24"/>
      <c r="L7" s="22"/>
      <c r="M7" s="23"/>
      <c r="N7" s="21">
        <f aca="true" t="shared" si="0" ref="N7:O12">SUM(B7,E7,H7,K7)</f>
        <v>0</v>
      </c>
      <c r="O7" s="22">
        <f t="shared" si="0"/>
        <v>3</v>
      </c>
      <c r="P7" s="25">
        <v>3</v>
      </c>
    </row>
    <row r="8" spans="1:16" ht="12.75">
      <c r="A8" s="26" t="s">
        <v>0</v>
      </c>
      <c r="B8" s="27"/>
      <c r="C8" s="28">
        <v>1</v>
      </c>
      <c r="D8" s="29">
        <v>1</v>
      </c>
      <c r="E8" s="30">
        <v>10</v>
      </c>
      <c r="F8" s="28">
        <v>24</v>
      </c>
      <c r="G8" s="29">
        <v>34</v>
      </c>
      <c r="H8" s="30">
        <v>132</v>
      </c>
      <c r="I8" s="28">
        <v>206</v>
      </c>
      <c r="J8" s="29">
        <v>338</v>
      </c>
      <c r="K8" s="30"/>
      <c r="L8" s="28"/>
      <c r="M8" s="29"/>
      <c r="N8" s="27">
        <f t="shared" si="0"/>
        <v>142</v>
      </c>
      <c r="O8" s="28">
        <f t="shared" si="0"/>
        <v>231</v>
      </c>
      <c r="P8" s="31">
        <v>373</v>
      </c>
    </row>
    <row r="9" spans="1:16" ht="12.75">
      <c r="A9" s="26" t="s">
        <v>1</v>
      </c>
      <c r="B9" s="27">
        <v>10</v>
      </c>
      <c r="C9" s="28">
        <v>56</v>
      </c>
      <c r="D9" s="29">
        <v>66</v>
      </c>
      <c r="E9" s="30">
        <v>79</v>
      </c>
      <c r="F9" s="28">
        <v>169</v>
      </c>
      <c r="G9" s="29">
        <v>248</v>
      </c>
      <c r="H9" s="30">
        <v>160</v>
      </c>
      <c r="I9" s="28">
        <v>193</v>
      </c>
      <c r="J9" s="29">
        <v>353</v>
      </c>
      <c r="K9" s="30"/>
      <c r="L9" s="28"/>
      <c r="M9" s="29"/>
      <c r="N9" s="27">
        <f t="shared" si="0"/>
        <v>249</v>
      </c>
      <c r="O9" s="28">
        <f t="shared" si="0"/>
        <v>418</v>
      </c>
      <c r="P9" s="31">
        <v>667</v>
      </c>
    </row>
    <row r="10" spans="1:16" ht="12.75">
      <c r="A10" s="26" t="s">
        <v>2</v>
      </c>
      <c r="B10" s="27">
        <v>39</v>
      </c>
      <c r="C10" s="28">
        <v>159</v>
      </c>
      <c r="D10" s="29">
        <v>198</v>
      </c>
      <c r="E10" s="30">
        <v>70</v>
      </c>
      <c r="F10" s="28">
        <v>145</v>
      </c>
      <c r="G10" s="29">
        <v>215</v>
      </c>
      <c r="H10" s="30">
        <v>80</v>
      </c>
      <c r="I10" s="28">
        <v>71</v>
      </c>
      <c r="J10" s="29">
        <v>151</v>
      </c>
      <c r="K10" s="30"/>
      <c r="L10" s="28">
        <v>1</v>
      </c>
      <c r="M10" s="29">
        <v>1</v>
      </c>
      <c r="N10" s="27">
        <f t="shared" si="0"/>
        <v>189</v>
      </c>
      <c r="O10" s="28">
        <f t="shared" si="0"/>
        <v>376</v>
      </c>
      <c r="P10" s="31">
        <v>565</v>
      </c>
    </row>
    <row r="11" spans="1:16" ht="12.75">
      <c r="A11" s="26" t="s">
        <v>3</v>
      </c>
      <c r="B11" s="27">
        <v>52</v>
      </c>
      <c r="C11" s="28">
        <v>241</v>
      </c>
      <c r="D11" s="29">
        <v>293</v>
      </c>
      <c r="E11" s="30">
        <v>64</v>
      </c>
      <c r="F11" s="28">
        <v>141</v>
      </c>
      <c r="G11" s="29">
        <v>205</v>
      </c>
      <c r="H11" s="30">
        <v>27</v>
      </c>
      <c r="I11" s="28">
        <v>37</v>
      </c>
      <c r="J11" s="29">
        <v>64</v>
      </c>
      <c r="K11" s="30">
        <v>1</v>
      </c>
      <c r="L11" s="28">
        <v>6</v>
      </c>
      <c r="M11" s="29">
        <v>7</v>
      </c>
      <c r="N11" s="27">
        <f t="shared" si="0"/>
        <v>144</v>
      </c>
      <c r="O11" s="28">
        <f t="shared" si="0"/>
        <v>425</v>
      </c>
      <c r="P11" s="31">
        <v>569</v>
      </c>
    </row>
    <row r="12" spans="1:16" ht="13.5" thickBot="1">
      <c r="A12" s="32" t="s">
        <v>4</v>
      </c>
      <c r="B12" s="33">
        <v>4</v>
      </c>
      <c r="C12" s="34">
        <v>30</v>
      </c>
      <c r="D12" s="35">
        <v>34</v>
      </c>
      <c r="E12" s="36"/>
      <c r="F12" s="34">
        <v>3</v>
      </c>
      <c r="G12" s="35">
        <v>3</v>
      </c>
      <c r="H12" s="36"/>
      <c r="I12" s="34"/>
      <c r="J12" s="35"/>
      <c r="K12" s="36"/>
      <c r="L12" s="34"/>
      <c r="M12" s="35"/>
      <c r="N12" s="33">
        <f t="shared" si="0"/>
        <v>4</v>
      </c>
      <c r="O12" s="34">
        <f t="shared" si="0"/>
        <v>33</v>
      </c>
      <c r="P12" s="37">
        <v>37</v>
      </c>
    </row>
    <row r="13" spans="1:16" ht="14.25" thickBot="1" thickTop="1">
      <c r="A13" s="19" t="s">
        <v>29</v>
      </c>
      <c r="B13" s="18">
        <v>105</v>
      </c>
      <c r="C13" s="15">
        <v>487</v>
      </c>
      <c r="D13" s="16">
        <v>592</v>
      </c>
      <c r="E13" s="17">
        <v>223</v>
      </c>
      <c r="F13" s="15">
        <v>482</v>
      </c>
      <c r="G13" s="16">
        <v>705</v>
      </c>
      <c r="H13" s="17">
        <v>399</v>
      </c>
      <c r="I13" s="15">
        <v>510</v>
      </c>
      <c r="J13" s="16">
        <v>909</v>
      </c>
      <c r="K13" s="17">
        <v>1</v>
      </c>
      <c r="L13" s="15">
        <v>7</v>
      </c>
      <c r="M13" s="16">
        <v>8</v>
      </c>
      <c r="N13" s="50">
        <f>SUM(N7:N12)</f>
        <v>728</v>
      </c>
      <c r="O13" s="51">
        <f>SUM(O7:O12)</f>
        <v>1486</v>
      </c>
      <c r="P13" s="52">
        <v>2214</v>
      </c>
    </row>
    <row r="14" spans="1:16" ht="13.5" thickTop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</row>
    <row r="15" spans="1:16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6"/>
      <c r="P15" s="6"/>
    </row>
    <row r="18" spans="1:16" ht="12.7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</row>
    <row r="19" spans="1:16" ht="13.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</row>
    <row r="20" spans="1:16" ht="13.5" thickTop="1">
      <c r="A20" s="45" t="s">
        <v>9</v>
      </c>
      <c r="B20" s="42" t="s">
        <v>26</v>
      </c>
      <c r="C20" s="43"/>
      <c r="D20" s="48"/>
      <c r="E20" s="49" t="s">
        <v>27</v>
      </c>
      <c r="F20" s="43"/>
      <c r="G20" s="48"/>
      <c r="H20" s="49" t="s">
        <v>28</v>
      </c>
      <c r="I20" s="43"/>
      <c r="J20" s="48"/>
      <c r="K20" s="49" t="s">
        <v>23</v>
      </c>
      <c r="L20" s="43"/>
      <c r="M20" s="48"/>
      <c r="N20" s="42" t="s">
        <v>30</v>
      </c>
      <c r="O20" s="43"/>
      <c r="P20" s="44"/>
    </row>
    <row r="21" spans="1:16" ht="13.5" thickBot="1">
      <c r="A21" s="46" t="s">
        <v>9</v>
      </c>
      <c r="B21" s="11" t="s">
        <v>24</v>
      </c>
      <c r="C21" s="9" t="s">
        <v>25</v>
      </c>
      <c r="D21" s="12" t="s">
        <v>29</v>
      </c>
      <c r="E21" s="13" t="s">
        <v>24</v>
      </c>
      <c r="F21" s="9" t="s">
        <v>25</v>
      </c>
      <c r="G21" s="12" t="s">
        <v>29</v>
      </c>
      <c r="H21" s="13" t="s">
        <v>24</v>
      </c>
      <c r="I21" s="9" t="s">
        <v>25</v>
      </c>
      <c r="J21" s="12" t="s">
        <v>29</v>
      </c>
      <c r="K21" s="13" t="s">
        <v>24</v>
      </c>
      <c r="L21" s="9" t="s">
        <v>25</v>
      </c>
      <c r="M21" s="12" t="s">
        <v>29</v>
      </c>
      <c r="N21" s="11" t="s">
        <v>24</v>
      </c>
      <c r="O21" s="9" t="s">
        <v>25</v>
      </c>
      <c r="P21" s="10" t="s">
        <v>29</v>
      </c>
    </row>
    <row r="22" spans="1:16" ht="13.5" thickTop="1">
      <c r="A22" s="38" t="s">
        <v>10</v>
      </c>
      <c r="B22" s="21">
        <v>6</v>
      </c>
      <c r="C22" s="21">
        <v>32</v>
      </c>
      <c r="D22" s="23">
        <v>38</v>
      </c>
      <c r="E22" s="21">
        <v>12</v>
      </c>
      <c r="F22" s="21">
        <v>35</v>
      </c>
      <c r="G22" s="23">
        <v>47</v>
      </c>
      <c r="H22" s="21">
        <v>11</v>
      </c>
      <c r="I22" s="21">
        <v>27</v>
      </c>
      <c r="J22" s="23">
        <v>38</v>
      </c>
      <c r="K22" s="21"/>
      <c r="L22" s="21"/>
      <c r="M22" s="23"/>
      <c r="N22" s="21">
        <f>SUM(B22,E22,H22,K22)</f>
        <v>29</v>
      </c>
      <c r="O22" s="41">
        <f>SUM(C22,F22,I22,L22)</f>
        <v>94</v>
      </c>
      <c r="P22" s="25">
        <f>SUM(D22,G22,J22,M22)</f>
        <v>123</v>
      </c>
    </row>
    <row r="23" spans="1:16" ht="12.75">
      <c r="A23" s="39" t="s">
        <v>11</v>
      </c>
      <c r="B23" s="27"/>
      <c r="C23" s="27">
        <v>15</v>
      </c>
      <c r="D23" s="29">
        <v>15</v>
      </c>
      <c r="E23" s="27">
        <v>2</v>
      </c>
      <c r="F23" s="27">
        <v>11</v>
      </c>
      <c r="G23" s="29">
        <v>13</v>
      </c>
      <c r="H23" s="27">
        <v>5</v>
      </c>
      <c r="I23" s="27">
        <v>8</v>
      </c>
      <c r="J23" s="29">
        <v>13</v>
      </c>
      <c r="K23" s="27"/>
      <c r="L23" s="27"/>
      <c r="M23" s="29"/>
      <c r="N23" s="27">
        <f aca="true" t="shared" si="1" ref="N23:N34">SUM(B23,E23,H23,K23)</f>
        <v>7</v>
      </c>
      <c r="O23" s="27">
        <f aca="true" t="shared" si="2" ref="O23:O34">SUM(C23,F23,I23,L23)</f>
        <v>34</v>
      </c>
      <c r="P23" s="31">
        <f aca="true" t="shared" si="3" ref="P23:P34">SUM(D23,G23,J23,M23)</f>
        <v>41</v>
      </c>
    </row>
    <row r="24" spans="1:16" ht="12.75">
      <c r="A24" s="39" t="s">
        <v>12</v>
      </c>
      <c r="B24" s="27">
        <v>3</v>
      </c>
      <c r="C24" s="27">
        <v>13</v>
      </c>
      <c r="D24" s="29">
        <v>16</v>
      </c>
      <c r="E24" s="27">
        <v>12</v>
      </c>
      <c r="F24" s="27">
        <v>15</v>
      </c>
      <c r="G24" s="29">
        <v>27</v>
      </c>
      <c r="H24" s="27">
        <v>18</v>
      </c>
      <c r="I24" s="27">
        <v>5</v>
      </c>
      <c r="J24" s="29">
        <v>23</v>
      </c>
      <c r="K24" s="27"/>
      <c r="L24" s="27"/>
      <c r="M24" s="29"/>
      <c r="N24" s="27">
        <f t="shared" si="1"/>
        <v>33</v>
      </c>
      <c r="O24" s="27">
        <f t="shared" si="2"/>
        <v>33</v>
      </c>
      <c r="P24" s="31">
        <f t="shared" si="3"/>
        <v>66</v>
      </c>
    </row>
    <row r="25" spans="1:16" ht="12.75">
      <c r="A25" s="39" t="s">
        <v>13</v>
      </c>
      <c r="B25" s="27">
        <v>4</v>
      </c>
      <c r="C25" s="27">
        <v>26</v>
      </c>
      <c r="D25" s="29">
        <v>30</v>
      </c>
      <c r="E25" s="27">
        <v>8</v>
      </c>
      <c r="F25" s="27">
        <v>13</v>
      </c>
      <c r="G25" s="29">
        <v>21</v>
      </c>
      <c r="H25" s="27">
        <v>15</v>
      </c>
      <c r="I25" s="27">
        <v>22</v>
      </c>
      <c r="J25" s="29">
        <v>37</v>
      </c>
      <c r="K25" s="27"/>
      <c r="L25" s="27">
        <v>3</v>
      </c>
      <c r="M25" s="29">
        <v>3</v>
      </c>
      <c r="N25" s="27">
        <f t="shared" si="1"/>
        <v>27</v>
      </c>
      <c r="O25" s="27">
        <f t="shared" si="2"/>
        <v>64</v>
      </c>
      <c r="P25" s="31">
        <f t="shared" si="3"/>
        <v>91</v>
      </c>
    </row>
    <row r="26" spans="1:16" ht="12.75">
      <c r="A26" s="39" t="s">
        <v>14</v>
      </c>
      <c r="B26" s="27">
        <v>7</v>
      </c>
      <c r="C26" s="27">
        <v>105</v>
      </c>
      <c r="D26" s="29">
        <v>112</v>
      </c>
      <c r="E26" s="27">
        <v>13</v>
      </c>
      <c r="F26" s="27">
        <v>107</v>
      </c>
      <c r="G26" s="29">
        <v>120</v>
      </c>
      <c r="H26" s="27">
        <v>38</v>
      </c>
      <c r="I26" s="27">
        <v>105</v>
      </c>
      <c r="J26" s="29">
        <v>143</v>
      </c>
      <c r="K26" s="27"/>
      <c r="L26" s="27"/>
      <c r="M26" s="29"/>
      <c r="N26" s="27">
        <f t="shared" si="1"/>
        <v>58</v>
      </c>
      <c r="O26" s="27">
        <f t="shared" si="2"/>
        <v>317</v>
      </c>
      <c r="P26" s="31">
        <f t="shared" si="3"/>
        <v>375</v>
      </c>
    </row>
    <row r="27" spans="1:16" ht="12.75">
      <c r="A27" s="39" t="s">
        <v>15</v>
      </c>
      <c r="B27" s="27">
        <v>23</v>
      </c>
      <c r="C27" s="27">
        <v>54</v>
      </c>
      <c r="D27" s="29">
        <v>77</v>
      </c>
      <c r="E27" s="27">
        <v>28</v>
      </c>
      <c r="F27" s="27">
        <v>29</v>
      </c>
      <c r="G27" s="29">
        <v>57</v>
      </c>
      <c r="H27" s="27">
        <v>48</v>
      </c>
      <c r="I27" s="27">
        <v>37</v>
      </c>
      <c r="J27" s="29">
        <v>85</v>
      </c>
      <c r="K27" s="27"/>
      <c r="L27" s="27"/>
      <c r="M27" s="29"/>
      <c r="N27" s="27">
        <f t="shared" si="1"/>
        <v>99</v>
      </c>
      <c r="O27" s="27">
        <f t="shared" si="2"/>
        <v>120</v>
      </c>
      <c r="P27" s="31">
        <f t="shared" si="3"/>
        <v>219</v>
      </c>
    </row>
    <row r="28" spans="1:16" ht="12.75">
      <c r="A28" s="39" t="s">
        <v>16</v>
      </c>
      <c r="B28" s="27">
        <v>9</v>
      </c>
      <c r="C28" s="27">
        <v>82</v>
      </c>
      <c r="D28" s="29">
        <v>91</v>
      </c>
      <c r="E28" s="27">
        <v>45</v>
      </c>
      <c r="F28" s="27">
        <v>105</v>
      </c>
      <c r="G28" s="29">
        <v>150</v>
      </c>
      <c r="H28" s="27">
        <v>93</v>
      </c>
      <c r="I28" s="27">
        <v>121</v>
      </c>
      <c r="J28" s="29">
        <v>214</v>
      </c>
      <c r="K28" s="27">
        <v>1</v>
      </c>
      <c r="L28" s="27">
        <v>4</v>
      </c>
      <c r="M28" s="29">
        <v>5</v>
      </c>
      <c r="N28" s="27">
        <f t="shared" si="1"/>
        <v>148</v>
      </c>
      <c r="O28" s="27">
        <f t="shared" si="2"/>
        <v>312</v>
      </c>
      <c r="P28" s="31">
        <f t="shared" si="3"/>
        <v>460</v>
      </c>
    </row>
    <row r="29" spans="1:16" ht="12.75">
      <c r="A29" s="39" t="s">
        <v>17</v>
      </c>
      <c r="B29" s="27">
        <v>3</v>
      </c>
      <c r="C29" s="27">
        <v>16</v>
      </c>
      <c r="D29" s="29">
        <v>19</v>
      </c>
      <c r="E29" s="27">
        <v>8</v>
      </c>
      <c r="F29" s="27">
        <v>13</v>
      </c>
      <c r="G29" s="29">
        <v>21</v>
      </c>
      <c r="H29" s="27">
        <v>27</v>
      </c>
      <c r="I29" s="27">
        <v>20</v>
      </c>
      <c r="J29" s="29">
        <v>47</v>
      </c>
      <c r="K29" s="27"/>
      <c r="L29" s="27"/>
      <c r="M29" s="29"/>
      <c r="N29" s="27">
        <f t="shared" si="1"/>
        <v>38</v>
      </c>
      <c r="O29" s="27">
        <f t="shared" si="2"/>
        <v>49</v>
      </c>
      <c r="P29" s="31">
        <f t="shared" si="3"/>
        <v>87</v>
      </c>
    </row>
    <row r="30" spans="1:16" ht="12.75">
      <c r="A30" s="39" t="s">
        <v>18</v>
      </c>
      <c r="B30" s="27">
        <v>22</v>
      </c>
      <c r="C30" s="27">
        <v>20</v>
      </c>
      <c r="D30" s="29">
        <v>42</v>
      </c>
      <c r="E30" s="27">
        <v>19</v>
      </c>
      <c r="F30" s="27">
        <v>17</v>
      </c>
      <c r="G30" s="29">
        <v>36</v>
      </c>
      <c r="H30" s="27">
        <v>31</v>
      </c>
      <c r="I30" s="27">
        <v>19</v>
      </c>
      <c r="J30" s="29">
        <v>50</v>
      </c>
      <c r="K30" s="27"/>
      <c r="L30" s="27"/>
      <c r="M30" s="29"/>
      <c r="N30" s="27">
        <f t="shared" si="1"/>
        <v>72</v>
      </c>
      <c r="O30" s="27">
        <f t="shared" si="2"/>
        <v>56</v>
      </c>
      <c r="P30" s="31">
        <f t="shared" si="3"/>
        <v>128</v>
      </c>
    </row>
    <row r="31" spans="1:16" ht="12.75">
      <c r="A31" s="39" t="s">
        <v>19</v>
      </c>
      <c r="B31" s="27">
        <v>7</v>
      </c>
      <c r="C31" s="27">
        <v>13</v>
      </c>
      <c r="D31" s="29">
        <v>20</v>
      </c>
      <c r="E31" s="27">
        <v>17</v>
      </c>
      <c r="F31" s="27">
        <v>15</v>
      </c>
      <c r="G31" s="29">
        <v>32</v>
      </c>
      <c r="H31" s="27">
        <v>23</v>
      </c>
      <c r="I31" s="27">
        <v>10</v>
      </c>
      <c r="J31" s="29">
        <v>33</v>
      </c>
      <c r="K31" s="27"/>
      <c r="L31" s="27"/>
      <c r="M31" s="29"/>
      <c r="N31" s="27">
        <f t="shared" si="1"/>
        <v>47</v>
      </c>
      <c r="O31" s="27">
        <f t="shared" si="2"/>
        <v>38</v>
      </c>
      <c r="P31" s="31">
        <f t="shared" si="3"/>
        <v>85</v>
      </c>
    </row>
    <row r="32" spans="1:16" ht="12.75">
      <c r="A32" s="39" t="s">
        <v>20</v>
      </c>
      <c r="B32" s="27">
        <v>11</v>
      </c>
      <c r="C32" s="27">
        <v>69</v>
      </c>
      <c r="D32" s="29">
        <v>80</v>
      </c>
      <c r="E32" s="27">
        <v>28</v>
      </c>
      <c r="F32" s="27">
        <v>91</v>
      </c>
      <c r="G32" s="29">
        <v>119</v>
      </c>
      <c r="H32" s="27">
        <v>59</v>
      </c>
      <c r="I32" s="27">
        <v>91</v>
      </c>
      <c r="J32" s="29">
        <v>150</v>
      </c>
      <c r="K32" s="27"/>
      <c r="L32" s="27"/>
      <c r="M32" s="29"/>
      <c r="N32" s="27">
        <f t="shared" si="1"/>
        <v>98</v>
      </c>
      <c r="O32" s="27">
        <f t="shared" si="2"/>
        <v>251</v>
      </c>
      <c r="P32" s="31">
        <f t="shared" si="3"/>
        <v>349</v>
      </c>
    </row>
    <row r="33" spans="1:16" ht="12.75">
      <c r="A33" s="39" t="s">
        <v>21</v>
      </c>
      <c r="B33" s="27">
        <v>8</v>
      </c>
      <c r="C33" s="27">
        <v>20</v>
      </c>
      <c r="D33" s="29">
        <v>28</v>
      </c>
      <c r="E33" s="27">
        <v>20</v>
      </c>
      <c r="F33" s="27">
        <v>20</v>
      </c>
      <c r="G33" s="29">
        <v>40</v>
      </c>
      <c r="H33" s="27">
        <v>27</v>
      </c>
      <c r="I33" s="27">
        <v>33</v>
      </c>
      <c r="J33" s="29">
        <v>60</v>
      </c>
      <c r="K33" s="27"/>
      <c r="L33" s="27"/>
      <c r="M33" s="29"/>
      <c r="N33" s="27">
        <f t="shared" si="1"/>
        <v>55</v>
      </c>
      <c r="O33" s="27">
        <f t="shared" si="2"/>
        <v>73</v>
      </c>
      <c r="P33" s="31">
        <f t="shared" si="3"/>
        <v>128</v>
      </c>
    </row>
    <row r="34" spans="1:16" ht="13.5" thickBot="1">
      <c r="A34" s="40" t="s">
        <v>22</v>
      </c>
      <c r="B34" s="33">
        <v>2</v>
      </c>
      <c r="C34" s="33">
        <v>22</v>
      </c>
      <c r="D34" s="35">
        <v>24</v>
      </c>
      <c r="E34" s="33">
        <v>11</v>
      </c>
      <c r="F34" s="33">
        <v>11</v>
      </c>
      <c r="G34" s="35">
        <v>22</v>
      </c>
      <c r="H34" s="33">
        <v>4</v>
      </c>
      <c r="I34" s="33">
        <v>12</v>
      </c>
      <c r="J34" s="35">
        <v>16</v>
      </c>
      <c r="K34" s="33"/>
      <c r="L34" s="33"/>
      <c r="M34" s="35"/>
      <c r="N34" s="33">
        <f t="shared" si="1"/>
        <v>17</v>
      </c>
      <c r="O34" s="33">
        <f t="shared" si="2"/>
        <v>45</v>
      </c>
      <c r="P34" s="37">
        <f t="shared" si="3"/>
        <v>62</v>
      </c>
    </row>
    <row r="35" spans="1:16" ht="14.25" thickBot="1" thickTop="1">
      <c r="A35" s="19" t="s">
        <v>29</v>
      </c>
      <c r="B35" s="18">
        <v>105</v>
      </c>
      <c r="C35" s="15">
        <v>487</v>
      </c>
      <c r="D35" s="16">
        <v>592</v>
      </c>
      <c r="E35" s="17">
        <v>223</v>
      </c>
      <c r="F35" s="15">
        <v>482</v>
      </c>
      <c r="G35" s="16">
        <v>705</v>
      </c>
      <c r="H35" s="17">
        <v>399</v>
      </c>
      <c r="I35" s="15">
        <v>510</v>
      </c>
      <c r="J35" s="16">
        <v>909</v>
      </c>
      <c r="K35" s="18">
        <v>1</v>
      </c>
      <c r="L35" s="15">
        <v>7</v>
      </c>
      <c r="M35" s="16">
        <v>8</v>
      </c>
      <c r="N35" s="17">
        <f>SUM(N22:N34)</f>
        <v>728</v>
      </c>
      <c r="O35" s="15">
        <f>SUM(O22:O34)</f>
        <v>1486</v>
      </c>
      <c r="P35" s="14">
        <f>SUM(P22:P34)</f>
        <v>2214</v>
      </c>
    </row>
    <row r="36" spans="1:16" ht="13.5" thickTop="1">
      <c r="A36" s="2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</row>
  </sheetData>
  <sheetProtection/>
  <mergeCells count="13">
    <mergeCell ref="K20:M20"/>
    <mergeCell ref="H5:J5"/>
    <mergeCell ref="K5:M5"/>
    <mergeCell ref="N5:P5"/>
    <mergeCell ref="A5:A6"/>
    <mergeCell ref="A20:A21"/>
    <mergeCell ref="A1:P1"/>
    <mergeCell ref="N20:P20"/>
    <mergeCell ref="B5:D5"/>
    <mergeCell ref="E5:G5"/>
    <mergeCell ref="B20:D20"/>
    <mergeCell ref="E20:G20"/>
    <mergeCell ref="H20:J20"/>
  </mergeCells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CARNEVE</cp:lastModifiedBy>
  <cp:lastPrinted>2008-02-26T14:53:21Z</cp:lastPrinted>
  <dcterms:created xsi:type="dcterms:W3CDTF">2007-05-21T12:08:03Z</dcterms:created>
  <dcterms:modified xsi:type="dcterms:W3CDTF">2011-04-27T11:22:33Z</dcterms:modified>
  <cp:category/>
  <cp:version/>
  <cp:contentType/>
  <cp:contentStatus/>
</cp:coreProperties>
</file>