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lchi07593\Downloads\"/>
    </mc:Choice>
  </mc:AlternateContent>
  <bookViews>
    <workbookView xWindow="0" yWindow="0" windowWidth="14895" windowHeight="6750"/>
  </bookViews>
  <sheets>
    <sheet name="PTA Tabel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8" i="1" l="1"/>
  <c r="P78" i="1"/>
  <c r="O78" i="1"/>
  <c r="Q77" i="1"/>
  <c r="P77" i="1"/>
  <c r="O77" i="1"/>
  <c r="P76" i="1"/>
  <c r="O76" i="1"/>
  <c r="Q76" i="1" s="1"/>
  <c r="P75" i="1"/>
  <c r="O75" i="1"/>
  <c r="Q75" i="1" s="1"/>
  <c r="P74" i="1"/>
  <c r="O74" i="1"/>
  <c r="Q74" i="1" s="1"/>
  <c r="P73" i="1"/>
  <c r="Q73" i="1" s="1"/>
  <c r="O73" i="1"/>
  <c r="P72" i="1"/>
  <c r="O72" i="1"/>
  <c r="Q72" i="1" s="1"/>
  <c r="P71" i="1"/>
  <c r="O71" i="1"/>
  <c r="Q71" i="1" s="1"/>
  <c r="Q70" i="1"/>
  <c r="P70" i="1"/>
  <c r="O70" i="1"/>
  <c r="Q69" i="1"/>
  <c r="P69" i="1"/>
  <c r="O69" i="1"/>
  <c r="P68" i="1"/>
  <c r="O68" i="1"/>
  <c r="Q68" i="1" s="1"/>
  <c r="P67" i="1"/>
  <c r="O67" i="1"/>
  <c r="Q67" i="1" s="1"/>
  <c r="P66" i="1"/>
  <c r="O66" i="1"/>
  <c r="Q66" i="1" s="1"/>
  <c r="P65" i="1"/>
  <c r="Q65" i="1" s="1"/>
  <c r="O65" i="1"/>
  <c r="P64" i="1"/>
  <c r="O64" i="1"/>
  <c r="Q64" i="1" s="1"/>
  <c r="P63" i="1"/>
  <c r="O63" i="1"/>
  <c r="Q63" i="1" s="1"/>
  <c r="Q62" i="1"/>
  <c r="P62" i="1"/>
  <c r="O62" i="1"/>
  <c r="Q61" i="1"/>
  <c r="P61" i="1"/>
  <c r="O61" i="1"/>
  <c r="P60" i="1"/>
  <c r="O60" i="1"/>
  <c r="Q60" i="1" s="1"/>
  <c r="P59" i="1"/>
  <c r="O59" i="1"/>
  <c r="Q59" i="1" s="1"/>
  <c r="P58" i="1"/>
  <c r="O58" i="1"/>
  <c r="Q58" i="1" s="1"/>
  <c r="P57" i="1"/>
  <c r="Q57" i="1" s="1"/>
  <c r="O57" i="1"/>
  <c r="P56" i="1"/>
  <c r="O56" i="1"/>
  <c r="Q56" i="1" s="1"/>
  <c r="P55" i="1"/>
  <c r="O55" i="1"/>
  <c r="Q55" i="1" s="1"/>
  <c r="Q54" i="1"/>
  <c r="P54" i="1"/>
  <c r="O54" i="1"/>
  <c r="Q53" i="1"/>
  <c r="P53" i="1"/>
  <c r="O53" i="1"/>
  <c r="P52" i="1"/>
  <c r="O52" i="1"/>
  <c r="Q52" i="1" s="1"/>
  <c r="P51" i="1"/>
  <c r="O51" i="1"/>
  <c r="Q51" i="1" s="1"/>
  <c r="P50" i="1"/>
  <c r="O50" i="1"/>
  <c r="Q50" i="1" s="1"/>
  <c r="P49" i="1"/>
  <c r="Q49" i="1" s="1"/>
  <c r="O49" i="1"/>
  <c r="P48" i="1"/>
  <c r="O48" i="1"/>
  <c r="Q48" i="1" s="1"/>
  <c r="P47" i="1"/>
  <c r="O47" i="1"/>
  <c r="Q47" i="1" s="1"/>
  <c r="Q46" i="1"/>
  <c r="P46" i="1"/>
  <c r="O46" i="1"/>
  <c r="Q45" i="1"/>
  <c r="P45" i="1"/>
  <c r="O45" i="1"/>
  <c r="P44" i="1"/>
  <c r="O44" i="1"/>
  <c r="Q44" i="1" s="1"/>
  <c r="P43" i="1"/>
  <c r="O43" i="1"/>
  <c r="Q43" i="1" s="1"/>
  <c r="P42" i="1"/>
  <c r="O42" i="1"/>
  <c r="Q42" i="1" s="1"/>
  <c r="P41" i="1"/>
  <c r="Q41" i="1" s="1"/>
  <c r="O41" i="1"/>
  <c r="P40" i="1"/>
  <c r="O40" i="1"/>
  <c r="Q40" i="1" s="1"/>
  <c r="P39" i="1"/>
  <c r="O39" i="1"/>
  <c r="Q39" i="1" s="1"/>
  <c r="Q38" i="1"/>
  <c r="P38" i="1"/>
  <c r="O38" i="1"/>
  <c r="Q37" i="1"/>
  <c r="P37" i="1"/>
  <c r="O37" i="1"/>
  <c r="P36" i="1"/>
  <c r="O36" i="1"/>
  <c r="Q36" i="1" s="1"/>
  <c r="P35" i="1"/>
  <c r="O35" i="1"/>
  <c r="Q35" i="1" s="1"/>
  <c r="P34" i="1"/>
  <c r="O34" i="1"/>
  <c r="Q34" i="1" s="1"/>
  <c r="P33" i="1"/>
  <c r="Q33" i="1" s="1"/>
  <c r="O33" i="1"/>
  <c r="P32" i="1"/>
  <c r="O32" i="1"/>
  <c r="Q32" i="1" s="1"/>
  <c r="P31" i="1"/>
  <c r="O31" i="1"/>
  <c r="Q31" i="1" s="1"/>
  <c r="Q30" i="1"/>
  <c r="P30" i="1"/>
  <c r="O30" i="1"/>
  <c r="Q29" i="1"/>
  <c r="P29" i="1"/>
  <c r="O29" i="1"/>
  <c r="P28" i="1"/>
  <c r="O28" i="1"/>
  <c r="Q28" i="1" s="1"/>
  <c r="P27" i="1"/>
  <c r="O27" i="1"/>
  <c r="Q27" i="1" s="1"/>
  <c r="P26" i="1"/>
  <c r="O26" i="1"/>
  <c r="Q26" i="1" s="1"/>
  <c r="P25" i="1"/>
  <c r="Q25" i="1" s="1"/>
  <c r="O25" i="1"/>
  <c r="P24" i="1"/>
  <c r="O24" i="1"/>
  <c r="Q24" i="1" s="1"/>
  <c r="P23" i="1"/>
  <c r="O23" i="1"/>
  <c r="Q23" i="1" s="1"/>
  <c r="P10" i="1"/>
  <c r="O10" i="1"/>
  <c r="N10" i="1"/>
  <c r="P9" i="1"/>
  <c r="O9" i="1"/>
  <c r="N9" i="1"/>
  <c r="O8" i="1"/>
  <c r="N8" i="1"/>
  <c r="P8" i="1" s="1"/>
  <c r="O7" i="1"/>
  <c r="N7" i="1"/>
  <c r="P7" i="1" s="1"/>
  <c r="O6" i="1"/>
  <c r="N6" i="1"/>
  <c r="P6" i="1" s="1"/>
  <c r="O5" i="1"/>
  <c r="P5" i="1" s="1"/>
  <c r="N5" i="1"/>
</calcChain>
</file>

<file path=xl/sharedStrings.xml><?xml version="1.0" encoding="utf-8"?>
<sst xmlns="http://schemas.openxmlformats.org/spreadsheetml/2006/main" count="117" uniqueCount="54">
  <si>
    <t>Tab.1 Personale tecnico amministrativo e dirigente distinto per età, genere e tipologia di contratto. Dati al 31.12.2024</t>
  </si>
  <si>
    <t>ETA'</t>
  </si>
  <si>
    <t xml:space="preserve">PTA e Dirigenti a tempo indeterminato </t>
  </si>
  <si>
    <t>PTA e Dirigenti a tempo determinato [1]</t>
  </si>
  <si>
    <t>Altro personale a tempo indeterminato [2]</t>
  </si>
  <si>
    <t>Altro personale a tempo determinato [3]</t>
  </si>
  <si>
    <t>Ateneo</t>
  </si>
  <si>
    <t>F</t>
  </si>
  <si>
    <t>M</t>
  </si>
  <si>
    <t>Totale</t>
  </si>
  <si>
    <t>&lt;= 30</t>
  </si>
  <si>
    <t>31-40</t>
  </si>
  <si>
    <t>41-50</t>
  </si>
  <si>
    <t>51-60</t>
  </si>
  <si>
    <t>61-70</t>
  </si>
  <si>
    <t>Totale complessivo</t>
  </si>
  <si>
    <t>[1] Escluso il DG</t>
  </si>
  <si>
    <t>[2] Altro personale a tempo indeterminato: CEL, Tecnologi, Operai Agricoli</t>
  </si>
  <si>
    <t>[3] Altro personale a tempo determinato: CEL, Tecnologi, Operai Agricoli, Personale in comando</t>
  </si>
  <si>
    <t>Tab.2 Personale tecnico amministrativo distinto per macrostruttura di afferenza, settore professionale, area professionale e genere. Dati al 31.12.2024</t>
  </si>
  <si>
    <t>MACRO-STRUTTURA</t>
  </si>
  <si>
    <t>SETTORE PROFESSIONALE</t>
  </si>
  <si>
    <t>CATEGORIA E GENERE</t>
  </si>
  <si>
    <t>OPERATORI</t>
  </si>
  <si>
    <t>B Totale</t>
  </si>
  <si>
    <t>COLLABORATORI</t>
  </si>
  <si>
    <t>FUNZIONARI</t>
  </si>
  <si>
    <t>ELEVATE PROFESSIONALITA'</t>
  </si>
  <si>
    <t>AMMINISTRAZIONE CENTRALE</t>
  </si>
  <si>
    <t>Settore amministrativo</t>
  </si>
  <si>
    <t>Settore amministrativo - gestionale</t>
  </si>
  <si>
    <t>Settore scientifico - tecnologico</t>
  </si>
  <si>
    <t>Settore dei servizi generali e tecnici</t>
  </si>
  <si>
    <t>Settore tecnico - informatico</t>
  </si>
  <si>
    <t>Settore della comunicazione e informazione</t>
  </si>
  <si>
    <t>Settore socio-sanitario</t>
  </si>
  <si>
    <t>Settore tecnico, scientifico, tecnologico, informatico e dei servizi generali</t>
  </si>
  <si>
    <t>Settore amministrativo (Determinato)</t>
  </si>
  <si>
    <t>Settore amministrativo - gestionale (Determinato)</t>
  </si>
  <si>
    <t>Settore della comunicazione e informazione (Determinato)</t>
  </si>
  <si>
    <t>Settore tecnico, scientifico, tecnologico, informatico e dei servizi generali (Determinato)</t>
  </si>
  <si>
    <t>AMMINISTRAZIONE CENTRALE Totale</t>
  </si>
  <si>
    <t>DIPARTIMENTI</t>
  </si>
  <si>
    <t>Settore scientifico - tecnologico (Determinato)</t>
  </si>
  <si>
    <t>Settore socio-sanitario (Determinato)</t>
  </si>
  <si>
    <t>DIPARTIMENTI Totale</t>
  </si>
  <si>
    <t>CENTRI DI ATENEO</t>
  </si>
  <si>
    <t>Settore delle biblioteche</t>
  </si>
  <si>
    <t>Settore delle biblioteche (Determinato)</t>
  </si>
  <si>
    <t>CENTRI DI ATENEO Totale</t>
  </si>
  <si>
    <t>POLI MULTIFUNZIONALI</t>
  </si>
  <si>
    <t>POLI MULTIFUNZIONALI Totale</t>
  </si>
  <si>
    <t>SCUOLE</t>
  </si>
  <si>
    <t>SCUOLE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</si>
</sst>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double">
        <color indexed="55"/>
      </top>
      <bottom/>
      <diagonal/>
    </border>
    <border>
      <left style="thin">
        <color theme="0" tint="-0.34998626667073579"/>
      </left>
      <right/>
      <top style="double">
        <color indexed="55"/>
      </top>
      <bottom style="hair">
        <color indexed="22"/>
      </bottom>
      <diagonal/>
    </border>
    <border>
      <left/>
      <right/>
      <top style="double">
        <color indexed="55"/>
      </top>
      <bottom style="hair">
        <color indexed="22"/>
      </bottom>
      <diagonal/>
    </border>
    <border>
      <left/>
      <right style="thin">
        <color indexed="55"/>
      </right>
      <top style="double">
        <color indexed="55"/>
      </top>
      <bottom style="hair">
        <color indexed="22"/>
      </bottom>
      <diagonal/>
    </border>
    <border>
      <left/>
      <right/>
      <top/>
      <bottom style="double">
        <color indexed="55"/>
      </bottom>
      <diagonal/>
    </border>
    <border>
      <left style="thin">
        <color theme="0" tint="-0.34998626667073579"/>
      </left>
      <right style="hair">
        <color indexed="22"/>
      </right>
      <top style="hair">
        <color indexed="22"/>
      </top>
      <bottom style="double">
        <color indexed="55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55"/>
      </bottom>
      <diagonal/>
    </border>
    <border>
      <left style="hair">
        <color indexed="22"/>
      </left>
      <right style="thin">
        <color indexed="55"/>
      </right>
      <top style="hair">
        <color indexed="22"/>
      </top>
      <bottom style="double">
        <color indexed="55"/>
      </bottom>
      <diagonal/>
    </border>
    <border>
      <left/>
      <right/>
      <top style="double">
        <color indexed="55"/>
      </top>
      <bottom style="hair">
        <color indexed="55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indexed="55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indexed="55"/>
      </right>
      <top/>
      <bottom style="hair">
        <color theme="0" tint="-0.34998626667073579"/>
      </bottom>
      <diagonal/>
    </border>
    <border>
      <left style="hair">
        <color indexed="55"/>
      </left>
      <right style="thin">
        <color indexed="55"/>
      </right>
      <top/>
      <bottom style="hair">
        <color indexed="55"/>
      </bottom>
      <diagonal/>
    </border>
    <border>
      <left/>
      <right/>
      <top style="double">
        <color indexed="55"/>
      </top>
      <bottom style="double">
        <color indexed="55"/>
      </bottom>
      <diagonal/>
    </border>
    <border>
      <left style="thin">
        <color theme="0" tint="-0.34998626667073579"/>
      </left>
      <right/>
      <top style="double">
        <color indexed="55"/>
      </top>
      <bottom style="double">
        <color indexed="55"/>
      </bottom>
      <diagonal/>
    </border>
    <border>
      <left style="hair">
        <color theme="0" tint="-0.499984740745262"/>
      </left>
      <right/>
      <top style="double">
        <color indexed="55"/>
      </top>
      <bottom style="double">
        <color indexed="55"/>
      </bottom>
      <diagonal/>
    </border>
    <border>
      <left style="hair">
        <color theme="0" tint="-0.499984740745262"/>
      </left>
      <right style="thin">
        <color theme="0" tint="-0.34998626667073579"/>
      </right>
      <top style="double">
        <color indexed="55"/>
      </top>
      <bottom style="double">
        <color indexed="55"/>
      </bottom>
      <diagonal/>
    </border>
    <border>
      <left style="hair">
        <color theme="0" tint="-0.499984740745262"/>
      </left>
      <right style="hair">
        <color theme="0" tint="-0.499984740745262"/>
      </right>
      <top style="double">
        <color indexed="55"/>
      </top>
      <bottom style="double">
        <color indexed="55"/>
      </bottom>
      <diagonal/>
    </border>
    <border>
      <left style="thin">
        <color indexed="22"/>
      </left>
      <right/>
      <top style="double">
        <color indexed="55"/>
      </top>
      <bottom style="double">
        <color indexed="55"/>
      </bottom>
      <diagonal/>
    </border>
    <border>
      <left style="hair">
        <color theme="0" tint="-0.499984740745262"/>
      </left>
      <right style="thin">
        <color indexed="22"/>
      </right>
      <top style="double">
        <color indexed="55"/>
      </top>
      <bottom style="double">
        <color indexed="55"/>
      </bottom>
      <diagonal/>
    </border>
    <border>
      <left style="hair">
        <color theme="0" tint="-0.499984740745262"/>
      </left>
      <right style="thin">
        <color theme="0" tint="-0.499984740745262"/>
      </right>
      <top style="double">
        <color indexed="55"/>
      </top>
      <bottom style="double">
        <color indexed="55"/>
      </bottom>
      <diagonal/>
    </border>
    <border>
      <left style="hair">
        <color indexed="55"/>
      </left>
      <right/>
      <top style="double">
        <color indexed="55"/>
      </top>
      <bottom/>
      <diagonal/>
    </border>
    <border>
      <left style="hair">
        <color indexed="55"/>
      </left>
      <right/>
      <top style="double">
        <color indexed="55"/>
      </top>
      <bottom style="hair">
        <color indexed="55"/>
      </bottom>
      <diagonal/>
    </border>
    <border>
      <left style="thin">
        <color theme="0" tint="-0.499984740745262"/>
      </left>
      <right/>
      <top/>
      <bottom/>
      <diagonal/>
    </border>
    <border>
      <left style="hair">
        <color indexed="55"/>
      </left>
      <right/>
      <top/>
      <bottom/>
      <diagonal/>
    </border>
    <border>
      <left style="thin">
        <color theme="0" tint="-0.34998626667073579"/>
      </left>
      <right/>
      <top style="hair">
        <color indexed="55"/>
      </top>
      <bottom style="hair">
        <color indexed="22"/>
      </bottom>
      <diagonal/>
    </border>
    <border>
      <left/>
      <right/>
      <top style="hair">
        <color indexed="55"/>
      </top>
      <bottom style="hair">
        <color indexed="22"/>
      </bottom>
      <diagonal/>
    </border>
    <border>
      <left style="hair">
        <color indexed="55"/>
      </left>
      <right/>
      <top/>
      <bottom style="double">
        <color indexed="55"/>
      </bottom>
      <diagonal/>
    </border>
    <border>
      <left style="thin">
        <color theme="0" tint="-0.34998626667073579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theme="0" tint="-0.499984740745262"/>
      </right>
      <top style="double">
        <color indexed="55"/>
      </top>
      <bottom style="hair">
        <color indexed="55"/>
      </bottom>
      <diagonal/>
    </border>
    <border>
      <left/>
      <right style="hair">
        <color theme="0" tint="-0.499984740745262"/>
      </right>
      <top style="double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theme="0" tint="-0.499984740745262"/>
      </right>
      <top style="double">
        <color indexed="55"/>
      </top>
      <bottom style="hair">
        <color indexed="55"/>
      </bottom>
      <diagonal/>
    </border>
    <border>
      <left style="hair">
        <color theme="0" tint="-0.499984740745262"/>
      </left>
      <right style="thin">
        <color theme="0" tint="-0.499984740745262"/>
      </right>
      <top style="double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 style="thin">
        <color theme="0" tint="-0.34998626667073579"/>
      </left>
      <right style="hair">
        <color theme="0" tint="-0.499984740745262"/>
      </right>
      <top style="double">
        <color indexed="55"/>
      </top>
      <bottom style="hair">
        <color indexed="55"/>
      </bottom>
      <diagonal/>
    </border>
    <border>
      <left style="hair">
        <color theme="0" tint="-0.499984740745262"/>
      </left>
      <right style="hair">
        <color theme="0" tint="-0.499984740745262"/>
      </right>
      <top style="double">
        <color indexed="55"/>
      </top>
      <bottom style="hair">
        <color indexed="55"/>
      </bottom>
      <diagonal/>
    </border>
    <border>
      <left/>
      <right style="thin">
        <color theme="0" tint="-0.499984740745262"/>
      </right>
      <top style="double">
        <color indexed="55"/>
      </top>
      <bottom style="hair">
        <color indexed="55"/>
      </bottom>
      <diagonal/>
    </border>
    <border>
      <left style="hair">
        <color indexed="55"/>
      </left>
      <right style="thin">
        <color theme="0" tint="-0.499984740745262"/>
      </right>
      <top style="hair">
        <color indexed="55"/>
      </top>
      <bottom style="hair">
        <color indexed="55"/>
      </bottom>
      <diagonal/>
    </border>
    <border>
      <left/>
      <right style="hair">
        <color theme="0" tint="-0.499984740745262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theme="0" tint="-0.499984740745262"/>
      </right>
      <top style="hair">
        <color indexed="55"/>
      </top>
      <bottom style="hair">
        <color indexed="55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indexed="55"/>
      </top>
      <bottom style="hair">
        <color indexed="55"/>
      </bottom>
      <diagonal/>
    </border>
    <border>
      <left style="thin">
        <color theme="0" tint="-0.34998626667073579"/>
      </left>
      <right style="hair">
        <color theme="0" tint="-0.499984740745262"/>
      </right>
      <top style="hair">
        <color indexed="55"/>
      </top>
      <bottom style="hair">
        <color indexed="55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indexed="55"/>
      </top>
      <bottom style="hair">
        <color indexed="55"/>
      </bottom>
      <diagonal/>
    </border>
    <border>
      <left/>
      <right style="thin">
        <color theme="0" tint="-0.499984740745262"/>
      </right>
      <top style="hair">
        <color indexed="55"/>
      </top>
      <bottom style="hair">
        <color indexed="55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double">
        <color indexed="55"/>
      </top>
      <bottom style="double">
        <color indexed="55"/>
      </bottom>
      <diagonal/>
    </border>
    <border>
      <left style="thin">
        <color theme="0" tint="-0.34998626667073579"/>
      </left>
      <right style="hair">
        <color theme="0" tint="-0.499984740745262"/>
      </right>
      <top style="double">
        <color indexed="55"/>
      </top>
      <bottom style="double">
        <color indexed="55"/>
      </bottom>
      <diagonal/>
    </border>
    <border>
      <left/>
      <right style="hair">
        <color theme="0" tint="-0.499984740745262"/>
      </right>
      <top style="double">
        <color indexed="55"/>
      </top>
      <bottom style="double">
        <color indexed="55"/>
      </bottom>
      <diagonal/>
    </border>
    <border>
      <left/>
      <right style="thin">
        <color theme="0" tint="-0.499984740745262"/>
      </right>
      <top style="double">
        <color indexed="55"/>
      </top>
      <bottom style="double">
        <color indexed="5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2" xfId="1" applyNumberFormat="1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0" fontId="4" fillId="0" borderId="17" xfId="0" applyFont="1" applyBorder="1"/>
    <xf numFmtId="3" fontId="4" fillId="0" borderId="18" xfId="1" applyNumberFormat="1" applyFont="1" applyBorder="1" applyAlignment="1">
      <alignment horizontal="center" vertical="center"/>
    </xf>
    <xf numFmtId="3" fontId="4" fillId="0" borderId="19" xfId="1" applyNumberFormat="1" applyFont="1" applyBorder="1" applyAlignment="1">
      <alignment horizontal="center" vertical="center"/>
    </xf>
    <xf numFmtId="3" fontId="4" fillId="0" borderId="20" xfId="1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" fontId="4" fillId="0" borderId="21" xfId="1" applyNumberFormat="1" applyFont="1" applyBorder="1" applyAlignment="1">
      <alignment horizontal="center" vertical="center"/>
    </xf>
    <xf numFmtId="3" fontId="4" fillId="0" borderId="17" xfId="1" applyNumberFormat="1" applyFont="1" applyBorder="1" applyAlignment="1">
      <alignment horizontal="center" vertical="center"/>
    </xf>
    <xf numFmtId="3" fontId="4" fillId="0" borderId="22" xfId="1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" fontId="4" fillId="0" borderId="23" xfId="1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" fontId="4" fillId="0" borderId="24" xfId="1" applyNumberFormat="1" applyFont="1" applyBorder="1" applyAlignment="1">
      <alignment horizontal="center" vertical="center"/>
    </xf>
    <xf numFmtId="0" fontId="6" fillId="0" borderId="0" xfId="0" applyFont="1"/>
    <xf numFmtId="0" fontId="0" fillId="0" borderId="27" xfId="0" applyBorder="1"/>
    <xf numFmtId="0" fontId="0" fillId="0" borderId="0" xfId="0" applyAlignment="1">
      <alignment wrapText="1"/>
    </xf>
    <xf numFmtId="3" fontId="5" fillId="0" borderId="32" xfId="1" applyNumberFormat="1" applyFon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5" fillId="0" borderId="34" xfId="1" applyNumberFormat="1" applyFont="1" applyBorder="1" applyAlignment="1">
      <alignment horizontal="center"/>
    </xf>
    <xf numFmtId="0" fontId="0" fillId="0" borderId="35" xfId="0" applyBorder="1" applyAlignment="1">
      <alignment horizontal="center" wrapText="1"/>
    </xf>
    <xf numFmtId="3" fontId="5" fillId="0" borderId="36" xfId="1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5" fillId="0" borderId="13" xfId="1" applyNumberFormat="1" applyFont="1" applyBorder="1" applyAlignment="1">
      <alignment horizontal="center"/>
    </xf>
    <xf numFmtId="0" fontId="0" fillId="0" borderId="37" xfId="0" applyBorder="1" applyAlignment="1">
      <alignment horizontal="center" wrapText="1"/>
    </xf>
    <xf numFmtId="3" fontId="5" fillId="0" borderId="38" xfId="1" applyNumberFormat="1" applyFon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3" fontId="5" fillId="0" borderId="39" xfId="1" applyNumberFormat="1" applyFont="1" applyBorder="1" applyAlignment="1">
      <alignment horizontal="center"/>
    </xf>
    <xf numFmtId="0" fontId="0" fillId="0" borderId="39" xfId="0" applyBorder="1" applyAlignment="1">
      <alignment horizontal="center" wrapText="1"/>
    </xf>
    <xf numFmtId="3" fontId="5" fillId="0" borderId="40" xfId="1" applyNumberFormat="1" applyFont="1" applyBorder="1" applyAlignment="1">
      <alignment horizontal="center"/>
    </xf>
    <xf numFmtId="3" fontId="5" fillId="0" borderId="41" xfId="1" applyNumberFormat="1" applyFont="1" applyBorder="1" applyAlignment="1">
      <alignment horizontal="center"/>
    </xf>
    <xf numFmtId="3" fontId="5" fillId="0" borderId="42" xfId="1" applyNumberFormat="1" applyFont="1" applyBorder="1" applyAlignment="1">
      <alignment horizontal="center"/>
    </xf>
    <xf numFmtId="3" fontId="5" fillId="0" borderId="43" xfId="1" applyNumberFormat="1" applyFont="1" applyBorder="1" applyAlignment="1">
      <alignment horizontal="center"/>
    </xf>
    <xf numFmtId="0" fontId="0" fillId="0" borderId="44" xfId="0" applyBorder="1" applyAlignment="1">
      <alignment horizontal="center" wrapText="1"/>
    </xf>
    <xf numFmtId="3" fontId="0" fillId="0" borderId="43" xfId="0" applyNumberFormat="1" applyBorder="1" applyAlignment="1">
      <alignment horizontal="center"/>
    </xf>
    <xf numFmtId="0" fontId="0" fillId="0" borderId="45" xfId="0" applyBorder="1" applyAlignment="1">
      <alignment horizontal="center" wrapText="1"/>
    </xf>
    <xf numFmtId="3" fontId="5" fillId="0" borderId="46" xfId="1" applyNumberFormat="1" applyFont="1" applyBorder="1" applyAlignment="1">
      <alignment horizontal="center"/>
    </xf>
    <xf numFmtId="3" fontId="5" fillId="0" borderId="47" xfId="1" applyNumberFormat="1" applyFont="1" applyBorder="1" applyAlignment="1">
      <alignment horizontal="center"/>
    </xf>
    <xf numFmtId="3" fontId="5" fillId="0" borderId="48" xfId="1" applyNumberFormat="1" applyFont="1" applyBorder="1" applyAlignment="1">
      <alignment horizontal="center"/>
    </xf>
    <xf numFmtId="3" fontId="5" fillId="0" borderId="49" xfId="1" applyNumberFormat="1" applyFont="1" applyBorder="1" applyAlignment="1">
      <alignment horizontal="center"/>
    </xf>
    <xf numFmtId="0" fontId="7" fillId="0" borderId="50" xfId="1" applyNumberFormat="1" applyFont="1" applyBorder="1" applyAlignment="1">
      <alignment horizontal="left"/>
    </xf>
    <xf numFmtId="0" fontId="7" fillId="0" borderId="50" xfId="1" applyNumberFormat="1" applyFont="1" applyBorder="1" applyAlignment="1">
      <alignment horizontal="center"/>
    </xf>
    <xf numFmtId="0" fontId="7" fillId="0" borderId="51" xfId="1" applyNumberFormat="1" applyFont="1" applyBorder="1" applyAlignment="1">
      <alignment horizontal="center"/>
    </xf>
    <xf numFmtId="0" fontId="7" fillId="0" borderId="52" xfId="1" applyNumberFormat="1" applyFont="1" applyBorder="1" applyAlignment="1">
      <alignment horizontal="center"/>
    </xf>
    <xf numFmtId="0" fontId="7" fillId="0" borderId="53" xfId="1" applyNumberFormat="1" applyFont="1" applyBorder="1" applyAlignment="1">
      <alignment horizontal="left"/>
    </xf>
    <xf numFmtId="164" fontId="7" fillId="0" borderId="52" xfId="1" applyNumberFormat="1" applyFont="1" applyBorder="1" applyAlignment="1">
      <alignment horizontal="center"/>
    </xf>
    <xf numFmtId="3" fontId="4" fillId="0" borderId="56" xfId="1" applyNumberFormat="1" applyFont="1" applyBorder="1" applyAlignment="1">
      <alignment horizontal="center"/>
    </xf>
    <xf numFmtId="3" fontId="4" fillId="0" borderId="17" xfId="1" applyNumberFormat="1" applyFont="1" applyBorder="1" applyAlignment="1">
      <alignment horizontal="center"/>
    </xf>
    <xf numFmtId="3" fontId="4" fillId="0" borderId="24" xfId="1" applyNumberFormat="1" applyFont="1" applyBorder="1" applyAlignment="1">
      <alignment horizontal="center"/>
    </xf>
    <xf numFmtId="3" fontId="4" fillId="0" borderId="57" xfId="1" applyNumberFormat="1" applyFont="1" applyBorder="1" applyAlignment="1">
      <alignment horizontal="center"/>
    </xf>
    <xf numFmtId="3" fontId="4" fillId="0" borderId="21" xfId="1" applyNumberFormat="1" applyFont="1" applyBorder="1" applyAlignment="1">
      <alignment horizontal="center"/>
    </xf>
    <xf numFmtId="3" fontId="4" fillId="0" borderId="20" xfId="1" applyNumberFormat="1" applyFont="1" applyBorder="1" applyAlignment="1">
      <alignment horizontal="center"/>
    </xf>
    <xf numFmtId="3" fontId="4" fillId="0" borderId="58" xfId="1" applyNumberFormat="1" applyFont="1" applyBorder="1" applyAlignment="1">
      <alignment horizontal="center"/>
    </xf>
    <xf numFmtId="3" fontId="4" fillId="0" borderId="18" xfId="1" applyNumberFormat="1" applyFont="1" applyBorder="1" applyAlignment="1">
      <alignment horizontal="left"/>
    </xf>
    <xf numFmtId="3" fontId="4" fillId="0" borderId="55" xfId="1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54" xfId="1" applyNumberFormat="1" applyFont="1" applyBorder="1" applyAlignment="1">
      <alignment horizontal="left"/>
    </xf>
    <xf numFmtId="0" fontId="7" fillId="0" borderId="53" xfId="1" applyNumberFormat="1" applyFont="1" applyBorder="1" applyAlignment="1">
      <alignment horizontal="left"/>
    </xf>
    <xf numFmtId="0" fontId="3" fillId="0" borderId="25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showGridLines="0" tabSelected="1" zoomScale="85" zoomScaleNormal="85" workbookViewId="0">
      <selection activeCell="T12" sqref="T12"/>
    </sheetView>
  </sheetViews>
  <sheetFormatPr defaultRowHeight="15" x14ac:dyDescent="0.25"/>
  <cols>
    <col min="1" max="1" width="18.85546875" customWidth="1"/>
    <col min="2" max="2" width="48.140625" customWidth="1"/>
  </cols>
  <sheetData>
    <row r="1" spans="1:16" x14ac:dyDescent="0.25">
      <c r="A1" s="1" t="s">
        <v>0</v>
      </c>
    </row>
    <row r="2" spans="1:16" ht="15.75" thickBot="1" x14ac:dyDescent="0.3"/>
    <row r="3" spans="1:16" ht="36.75" customHeight="1" thickTop="1" x14ac:dyDescent="0.25">
      <c r="A3" s="81" t="s">
        <v>1</v>
      </c>
      <c r="B3" s="83" t="s">
        <v>2</v>
      </c>
      <c r="C3" s="84"/>
      <c r="D3" s="85"/>
      <c r="E3" s="83" t="s">
        <v>3</v>
      </c>
      <c r="F3" s="84"/>
      <c r="G3" s="85"/>
      <c r="H3" s="83" t="s">
        <v>4</v>
      </c>
      <c r="I3" s="84"/>
      <c r="J3" s="85"/>
      <c r="K3" s="83" t="s">
        <v>5</v>
      </c>
      <c r="L3" s="84"/>
      <c r="M3" s="85"/>
      <c r="N3" s="83" t="s">
        <v>6</v>
      </c>
      <c r="O3" s="84"/>
      <c r="P3" s="85"/>
    </row>
    <row r="4" spans="1:16" ht="15.75" thickBot="1" x14ac:dyDescent="0.3">
      <c r="A4" s="82"/>
      <c r="B4" s="2" t="s">
        <v>7</v>
      </c>
      <c r="C4" s="3" t="s">
        <v>8</v>
      </c>
      <c r="D4" s="4" t="s">
        <v>9</v>
      </c>
      <c r="E4" s="2" t="s">
        <v>7</v>
      </c>
      <c r="F4" s="3" t="s">
        <v>8</v>
      </c>
      <c r="G4" s="4" t="s">
        <v>9</v>
      </c>
      <c r="H4" s="2" t="s">
        <v>7</v>
      </c>
      <c r="I4" s="3" t="s">
        <v>8</v>
      </c>
      <c r="J4" s="4" t="s">
        <v>9</v>
      </c>
      <c r="K4" s="2" t="s">
        <v>7</v>
      </c>
      <c r="L4" s="3" t="s">
        <v>8</v>
      </c>
      <c r="M4" s="4" t="s">
        <v>9</v>
      </c>
      <c r="N4" s="2" t="s">
        <v>7</v>
      </c>
      <c r="O4" s="3" t="s">
        <v>8</v>
      </c>
      <c r="P4" s="4" t="s">
        <v>9</v>
      </c>
    </row>
    <row r="5" spans="1:16" ht="15.75" thickTop="1" x14ac:dyDescent="0.25">
      <c r="A5" s="5" t="s">
        <v>10</v>
      </c>
      <c r="B5" s="6">
        <v>73</v>
      </c>
      <c r="C5" s="7">
        <v>39</v>
      </c>
      <c r="D5" s="8">
        <v>112</v>
      </c>
      <c r="E5" s="6">
        <v>53</v>
      </c>
      <c r="F5" s="7">
        <v>15</v>
      </c>
      <c r="G5" s="8">
        <v>68</v>
      </c>
      <c r="H5" s="6"/>
      <c r="I5" s="7"/>
      <c r="J5" s="8"/>
      <c r="K5" s="6">
        <v>4</v>
      </c>
      <c r="L5" s="7">
        <v>4</v>
      </c>
      <c r="M5" s="8">
        <v>8</v>
      </c>
      <c r="N5" s="6">
        <f>B5+E5+H5+K5</f>
        <v>130</v>
      </c>
      <c r="O5" s="7">
        <f>C5+F5+I5+L5</f>
        <v>58</v>
      </c>
      <c r="P5" s="8">
        <f>N5+O5</f>
        <v>188</v>
      </c>
    </row>
    <row r="6" spans="1:16" x14ac:dyDescent="0.25">
      <c r="A6" t="s">
        <v>11</v>
      </c>
      <c r="B6" s="6">
        <v>323</v>
      </c>
      <c r="C6" s="7">
        <v>153</v>
      </c>
      <c r="D6" s="8">
        <v>476</v>
      </c>
      <c r="E6" s="6">
        <v>91</v>
      </c>
      <c r="F6" s="7">
        <v>26</v>
      </c>
      <c r="G6" s="8">
        <v>117</v>
      </c>
      <c r="H6" s="6">
        <v>1</v>
      </c>
      <c r="I6" s="7">
        <v>2</v>
      </c>
      <c r="J6" s="8">
        <v>3</v>
      </c>
      <c r="K6" s="6">
        <v>13</v>
      </c>
      <c r="L6" s="7">
        <v>11</v>
      </c>
      <c r="M6" s="8">
        <v>24</v>
      </c>
      <c r="N6" s="6">
        <f t="shared" ref="N6:O10" si="0">B6+E6+H6+K6</f>
        <v>428</v>
      </c>
      <c r="O6" s="7">
        <f t="shared" si="0"/>
        <v>192</v>
      </c>
      <c r="P6" s="8">
        <f t="shared" ref="P6:P9" si="1">N6+O6</f>
        <v>620</v>
      </c>
    </row>
    <row r="7" spans="1:16" x14ac:dyDescent="0.25">
      <c r="A7" s="9" t="s">
        <v>12</v>
      </c>
      <c r="B7" s="10">
        <v>449</v>
      </c>
      <c r="C7" s="11">
        <v>260</v>
      </c>
      <c r="D7" s="12">
        <v>709</v>
      </c>
      <c r="E7" s="10">
        <v>42</v>
      </c>
      <c r="F7" s="11">
        <v>20</v>
      </c>
      <c r="G7" s="12">
        <v>62</v>
      </c>
      <c r="H7" s="10">
        <v>8</v>
      </c>
      <c r="I7" s="11">
        <v>3</v>
      </c>
      <c r="J7" s="12">
        <v>11</v>
      </c>
      <c r="K7" s="10">
        <v>7</v>
      </c>
      <c r="L7" s="11">
        <v>2</v>
      </c>
      <c r="M7" s="12">
        <v>9</v>
      </c>
      <c r="N7" s="10">
        <f t="shared" si="0"/>
        <v>506</v>
      </c>
      <c r="O7" s="11">
        <f t="shared" si="0"/>
        <v>285</v>
      </c>
      <c r="P7" s="8">
        <f t="shared" si="1"/>
        <v>791</v>
      </c>
    </row>
    <row r="8" spans="1:16" x14ac:dyDescent="0.25">
      <c r="A8" s="9" t="s">
        <v>13</v>
      </c>
      <c r="B8" s="6">
        <v>603</v>
      </c>
      <c r="C8" s="7">
        <v>342</v>
      </c>
      <c r="D8" s="8">
        <v>945</v>
      </c>
      <c r="E8" s="6">
        <v>18</v>
      </c>
      <c r="F8" s="7">
        <v>4</v>
      </c>
      <c r="G8" s="8">
        <v>22</v>
      </c>
      <c r="H8" s="6">
        <v>10</v>
      </c>
      <c r="I8" s="7">
        <v>2</v>
      </c>
      <c r="J8" s="8">
        <v>12</v>
      </c>
      <c r="K8" s="6">
        <v>5</v>
      </c>
      <c r="L8" s="7">
        <v>5</v>
      </c>
      <c r="M8" s="8">
        <v>10</v>
      </c>
      <c r="N8" s="6">
        <f t="shared" si="0"/>
        <v>636</v>
      </c>
      <c r="O8" s="7">
        <f t="shared" si="0"/>
        <v>353</v>
      </c>
      <c r="P8" s="8">
        <f t="shared" si="1"/>
        <v>989</v>
      </c>
    </row>
    <row r="9" spans="1:16" ht="15.75" thickBot="1" x14ac:dyDescent="0.3">
      <c r="A9" s="9" t="s">
        <v>14</v>
      </c>
      <c r="B9" s="6">
        <v>147</v>
      </c>
      <c r="C9" s="7">
        <v>109</v>
      </c>
      <c r="D9" s="8">
        <v>256</v>
      </c>
      <c r="E9" s="6"/>
      <c r="F9" s="7">
        <v>1</v>
      </c>
      <c r="G9" s="8">
        <v>1</v>
      </c>
      <c r="H9" s="6">
        <v>5</v>
      </c>
      <c r="I9" s="7">
        <v>1</v>
      </c>
      <c r="J9" s="8">
        <v>6</v>
      </c>
      <c r="K9" s="6">
        <v>3</v>
      </c>
      <c r="L9" s="7"/>
      <c r="M9" s="8">
        <v>3</v>
      </c>
      <c r="N9" s="6">
        <f t="shared" si="0"/>
        <v>155</v>
      </c>
      <c r="O9" s="7">
        <f t="shared" si="0"/>
        <v>111</v>
      </c>
      <c r="P9" s="8">
        <f t="shared" si="1"/>
        <v>266</v>
      </c>
    </row>
    <row r="10" spans="1:16" ht="16.5" thickTop="1" thickBot="1" x14ac:dyDescent="0.3">
      <c r="A10" s="13" t="s">
        <v>15</v>
      </c>
      <c r="B10" s="14">
        <v>1595</v>
      </c>
      <c r="C10" s="15">
        <v>903</v>
      </c>
      <c r="D10" s="16">
        <v>2498</v>
      </c>
      <c r="E10" s="17">
        <v>204</v>
      </c>
      <c r="F10" s="18">
        <v>66</v>
      </c>
      <c r="G10" s="19">
        <v>270</v>
      </c>
      <c r="H10" s="20">
        <v>24</v>
      </c>
      <c r="I10" s="21">
        <v>8</v>
      </c>
      <c r="J10" s="22">
        <v>32</v>
      </c>
      <c r="K10" s="20">
        <v>32</v>
      </c>
      <c r="L10" s="15">
        <v>22</v>
      </c>
      <c r="M10" s="23">
        <v>54</v>
      </c>
      <c r="N10" s="14">
        <f t="shared" si="0"/>
        <v>1855</v>
      </c>
      <c r="O10" s="15">
        <f t="shared" si="0"/>
        <v>999</v>
      </c>
      <c r="P10" s="24">
        <f>N10+O10</f>
        <v>2854</v>
      </c>
    </row>
    <row r="11" spans="1:16" ht="15.75" thickTop="1" x14ac:dyDescent="0.25"/>
    <row r="13" spans="1:16" x14ac:dyDescent="0.25">
      <c r="A13" t="s">
        <v>16</v>
      </c>
    </row>
    <row r="14" spans="1:16" x14ac:dyDescent="0.25">
      <c r="A14" t="s">
        <v>17</v>
      </c>
    </row>
    <row r="15" spans="1:16" x14ac:dyDescent="0.25">
      <c r="A15" t="s">
        <v>18</v>
      </c>
    </row>
    <row r="18" spans="1:18" x14ac:dyDescent="0.25">
      <c r="A18" s="25" t="s">
        <v>19</v>
      </c>
    </row>
    <row r="19" spans="1:18" ht="15.75" thickBot="1" x14ac:dyDescent="0.3"/>
    <row r="20" spans="1:18" ht="15.75" thickTop="1" x14ac:dyDescent="0.25">
      <c r="A20" s="71" t="s">
        <v>20</v>
      </c>
      <c r="B20" s="74" t="s">
        <v>21</v>
      </c>
      <c r="C20" s="77" t="s">
        <v>22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26"/>
    </row>
    <row r="21" spans="1:18" x14ac:dyDescent="0.25">
      <c r="A21" s="72"/>
      <c r="B21" s="75"/>
      <c r="C21" s="79" t="s">
        <v>23</v>
      </c>
      <c r="D21" s="80"/>
      <c r="E21" s="80" t="s">
        <v>24</v>
      </c>
      <c r="F21" s="79" t="s">
        <v>25</v>
      </c>
      <c r="G21" s="80"/>
      <c r="H21" s="80"/>
      <c r="I21" s="79" t="s">
        <v>26</v>
      </c>
      <c r="J21" s="80"/>
      <c r="K21" s="80"/>
      <c r="L21" s="79" t="s">
        <v>27</v>
      </c>
      <c r="M21" s="80"/>
      <c r="N21" s="80"/>
      <c r="O21" s="79" t="s">
        <v>6</v>
      </c>
      <c r="P21" s="80"/>
      <c r="Q21" s="80"/>
      <c r="R21" s="26"/>
    </row>
    <row r="22" spans="1:18" ht="15.75" thickBot="1" x14ac:dyDescent="0.3">
      <c r="A22" s="73"/>
      <c r="B22" s="76"/>
      <c r="C22" s="2" t="s">
        <v>7</v>
      </c>
      <c r="D22" s="3" t="s">
        <v>8</v>
      </c>
      <c r="E22" s="4" t="s">
        <v>9</v>
      </c>
      <c r="F22" s="2" t="s">
        <v>7</v>
      </c>
      <c r="G22" s="3" t="s">
        <v>8</v>
      </c>
      <c r="H22" s="4" t="s">
        <v>9</v>
      </c>
      <c r="I22" s="2" t="s">
        <v>7</v>
      </c>
      <c r="J22" s="3" t="s">
        <v>8</v>
      </c>
      <c r="K22" s="4" t="s">
        <v>9</v>
      </c>
      <c r="L22" s="2" t="s">
        <v>7</v>
      </c>
      <c r="M22" s="3" t="s">
        <v>8</v>
      </c>
      <c r="N22" s="4" t="s">
        <v>9</v>
      </c>
      <c r="O22" s="4" t="s">
        <v>7</v>
      </c>
      <c r="P22" s="4" t="s">
        <v>8</v>
      </c>
      <c r="Q22" s="4" t="s">
        <v>9</v>
      </c>
    </row>
    <row r="23" spans="1:18" ht="15.75" thickTop="1" x14ac:dyDescent="0.25">
      <c r="A23" s="66" t="s">
        <v>28</v>
      </c>
      <c r="B23" s="27" t="s">
        <v>29</v>
      </c>
      <c r="C23" s="28">
        <v>6</v>
      </c>
      <c r="D23" s="29">
        <v>4</v>
      </c>
      <c r="E23" s="30">
        <v>10</v>
      </c>
      <c r="F23" s="31">
        <v>179</v>
      </c>
      <c r="G23" s="32">
        <v>39</v>
      </c>
      <c r="H23" s="33">
        <v>218</v>
      </c>
      <c r="I23" s="34"/>
      <c r="J23" s="35"/>
      <c r="K23" s="36"/>
      <c r="L23" s="37"/>
      <c r="M23" s="38"/>
      <c r="N23" s="39"/>
      <c r="O23" s="40">
        <f>C23+F23+I23+L23</f>
        <v>185</v>
      </c>
      <c r="P23" s="41">
        <f>D23+G23+J23+M23</f>
        <v>43</v>
      </c>
      <c r="Q23" s="42">
        <f>O23+P23</f>
        <v>228</v>
      </c>
    </row>
    <row r="24" spans="1:18" x14ac:dyDescent="0.25">
      <c r="A24" s="67"/>
      <c r="B24" s="27" t="s">
        <v>30</v>
      </c>
      <c r="C24" s="28"/>
      <c r="D24" s="29"/>
      <c r="E24" s="43"/>
      <c r="F24" s="44"/>
      <c r="G24" s="32"/>
      <c r="H24" s="45"/>
      <c r="I24" s="34">
        <v>197</v>
      </c>
      <c r="J24" s="46">
        <v>54</v>
      </c>
      <c r="K24" s="47">
        <v>251</v>
      </c>
      <c r="L24" s="37">
        <v>24</v>
      </c>
      <c r="M24" s="38">
        <v>7</v>
      </c>
      <c r="N24" s="39">
        <v>31</v>
      </c>
      <c r="O24" s="48">
        <f t="shared" ref="O24:P78" si="2">C24+F24+I24+L24</f>
        <v>221</v>
      </c>
      <c r="P24" s="49">
        <f t="shared" si="2"/>
        <v>61</v>
      </c>
      <c r="Q24" s="50">
        <f t="shared" ref="Q24:Q78" si="3">O24+P24</f>
        <v>282</v>
      </c>
    </row>
    <row r="25" spans="1:18" x14ac:dyDescent="0.25">
      <c r="A25" s="67"/>
      <c r="B25" s="27" t="s">
        <v>31</v>
      </c>
      <c r="C25" s="28"/>
      <c r="D25" s="29"/>
      <c r="E25" s="43"/>
      <c r="F25" s="44"/>
      <c r="G25" s="32"/>
      <c r="H25" s="45"/>
      <c r="I25" s="34">
        <v>3</v>
      </c>
      <c r="J25" s="46">
        <v>3</v>
      </c>
      <c r="K25" s="47">
        <v>6</v>
      </c>
      <c r="L25" s="37"/>
      <c r="M25" s="38"/>
      <c r="N25" s="39"/>
      <c r="O25" s="48">
        <f t="shared" si="2"/>
        <v>3</v>
      </c>
      <c r="P25" s="49">
        <f t="shared" si="2"/>
        <v>3</v>
      </c>
      <c r="Q25" s="50">
        <f t="shared" si="3"/>
        <v>6</v>
      </c>
    </row>
    <row r="26" spans="1:18" x14ac:dyDescent="0.25">
      <c r="A26" s="67"/>
      <c r="B26" s="27" t="s">
        <v>32</v>
      </c>
      <c r="C26" s="28">
        <v>5</v>
      </c>
      <c r="D26" s="29">
        <v>7</v>
      </c>
      <c r="E26" s="43">
        <v>12</v>
      </c>
      <c r="F26" s="44"/>
      <c r="G26" s="32"/>
      <c r="H26" s="45"/>
      <c r="I26" s="34"/>
      <c r="J26" s="46"/>
      <c r="K26" s="47"/>
      <c r="L26" s="37"/>
      <c r="M26" s="38"/>
      <c r="N26" s="39"/>
      <c r="O26" s="48">
        <f t="shared" si="2"/>
        <v>5</v>
      </c>
      <c r="P26" s="49">
        <f t="shared" si="2"/>
        <v>7</v>
      </c>
      <c r="Q26" s="50">
        <f t="shared" si="3"/>
        <v>12</v>
      </c>
    </row>
    <row r="27" spans="1:18" x14ac:dyDescent="0.25">
      <c r="A27" s="67"/>
      <c r="B27" s="27" t="s">
        <v>33</v>
      </c>
      <c r="C27" s="28"/>
      <c r="D27" s="29"/>
      <c r="E27" s="43"/>
      <c r="F27" s="44"/>
      <c r="G27" s="32"/>
      <c r="H27" s="45"/>
      <c r="I27" s="34">
        <v>58</v>
      </c>
      <c r="J27" s="46">
        <v>64</v>
      </c>
      <c r="K27" s="47">
        <v>122</v>
      </c>
      <c r="L27" s="37">
        <v>1</v>
      </c>
      <c r="M27" s="38">
        <v>13</v>
      </c>
      <c r="N27" s="39">
        <v>14</v>
      </c>
      <c r="O27" s="48">
        <f t="shared" si="2"/>
        <v>59</v>
      </c>
      <c r="P27" s="49">
        <f t="shared" si="2"/>
        <v>77</v>
      </c>
      <c r="Q27" s="50">
        <f t="shared" si="3"/>
        <v>136</v>
      </c>
    </row>
    <row r="28" spans="1:18" x14ac:dyDescent="0.25">
      <c r="A28" s="67"/>
      <c r="B28" s="27" t="s">
        <v>34</v>
      </c>
      <c r="C28" s="28"/>
      <c r="D28" s="29"/>
      <c r="E28" s="43"/>
      <c r="F28" s="44">
        <v>8</v>
      </c>
      <c r="G28" s="32">
        <v>3</v>
      </c>
      <c r="H28" s="45">
        <v>11</v>
      </c>
      <c r="I28" s="34">
        <v>14</v>
      </c>
      <c r="J28" s="46">
        <v>8</v>
      </c>
      <c r="K28" s="47">
        <v>22</v>
      </c>
      <c r="L28" s="37">
        <v>3</v>
      </c>
      <c r="M28" s="38">
        <v>1</v>
      </c>
      <c r="N28" s="39">
        <v>4</v>
      </c>
      <c r="O28" s="48">
        <f t="shared" si="2"/>
        <v>25</v>
      </c>
      <c r="P28" s="49">
        <f t="shared" si="2"/>
        <v>12</v>
      </c>
      <c r="Q28" s="50">
        <f t="shared" si="3"/>
        <v>37</v>
      </c>
    </row>
    <row r="29" spans="1:18" x14ac:dyDescent="0.25">
      <c r="A29" s="67"/>
      <c r="B29" s="27" t="s">
        <v>35</v>
      </c>
      <c r="C29" s="28"/>
      <c r="D29" s="29"/>
      <c r="E29" s="43"/>
      <c r="F29" s="44"/>
      <c r="G29" s="32"/>
      <c r="H29" s="45"/>
      <c r="I29" s="34">
        <v>1</v>
      </c>
      <c r="J29" s="46"/>
      <c r="K29" s="47">
        <v>1</v>
      </c>
      <c r="L29" s="37"/>
      <c r="M29" s="38"/>
      <c r="N29" s="39"/>
      <c r="O29" s="48">
        <f t="shared" si="2"/>
        <v>1</v>
      </c>
      <c r="P29" s="49">
        <f t="shared" si="2"/>
        <v>0</v>
      </c>
      <c r="Q29" s="50">
        <f t="shared" si="3"/>
        <v>1</v>
      </c>
    </row>
    <row r="30" spans="1:18" ht="30" x14ac:dyDescent="0.25">
      <c r="A30" s="67"/>
      <c r="B30" s="27" t="s">
        <v>36</v>
      </c>
      <c r="C30" s="28"/>
      <c r="D30" s="29"/>
      <c r="E30" s="43"/>
      <c r="F30" s="44">
        <v>10</v>
      </c>
      <c r="G30" s="32">
        <v>39</v>
      </c>
      <c r="H30" s="45">
        <v>49</v>
      </c>
      <c r="I30" s="34"/>
      <c r="J30" s="46"/>
      <c r="K30" s="47"/>
      <c r="L30" s="37"/>
      <c r="M30" s="38"/>
      <c r="N30" s="39"/>
      <c r="O30" s="48">
        <f t="shared" si="2"/>
        <v>10</v>
      </c>
      <c r="P30" s="49">
        <f t="shared" si="2"/>
        <v>39</v>
      </c>
      <c r="Q30" s="50">
        <f t="shared" si="3"/>
        <v>49</v>
      </c>
    </row>
    <row r="31" spans="1:18" x14ac:dyDescent="0.25">
      <c r="A31" s="67"/>
      <c r="B31" s="27" t="s">
        <v>37</v>
      </c>
      <c r="C31" s="28"/>
      <c r="D31" s="29"/>
      <c r="E31" s="43"/>
      <c r="F31" s="44">
        <v>60</v>
      </c>
      <c r="G31" s="32">
        <v>10</v>
      </c>
      <c r="H31" s="45">
        <v>70</v>
      </c>
      <c r="I31" s="34"/>
      <c r="J31" s="46"/>
      <c r="K31" s="47"/>
      <c r="L31" s="37"/>
      <c r="M31" s="38"/>
      <c r="N31" s="39"/>
      <c r="O31" s="48">
        <f t="shared" si="2"/>
        <v>60</v>
      </c>
      <c r="P31" s="49">
        <f t="shared" si="2"/>
        <v>10</v>
      </c>
      <c r="Q31" s="50">
        <f t="shared" si="3"/>
        <v>70</v>
      </c>
    </row>
    <row r="32" spans="1:18" x14ac:dyDescent="0.25">
      <c r="A32" s="67"/>
      <c r="B32" s="27" t="s">
        <v>38</v>
      </c>
      <c r="C32" s="28"/>
      <c r="D32" s="29"/>
      <c r="E32" s="43"/>
      <c r="F32" s="44"/>
      <c r="G32" s="32"/>
      <c r="H32" s="45"/>
      <c r="I32" s="34">
        <v>25</v>
      </c>
      <c r="J32" s="46">
        <v>3</v>
      </c>
      <c r="K32" s="47">
        <v>28</v>
      </c>
      <c r="L32" s="37"/>
      <c r="M32" s="38"/>
      <c r="N32" s="39"/>
      <c r="O32" s="48">
        <f t="shared" si="2"/>
        <v>25</v>
      </c>
      <c r="P32" s="49">
        <f t="shared" si="2"/>
        <v>3</v>
      </c>
      <c r="Q32" s="50">
        <f t="shared" si="3"/>
        <v>28</v>
      </c>
    </row>
    <row r="33" spans="1:17" ht="30" x14ac:dyDescent="0.25">
      <c r="A33" s="67"/>
      <c r="B33" s="27" t="s">
        <v>39</v>
      </c>
      <c r="C33" s="28"/>
      <c r="D33" s="29"/>
      <c r="E33" s="43"/>
      <c r="F33" s="44">
        <v>6</v>
      </c>
      <c r="G33" s="32">
        <v>4</v>
      </c>
      <c r="H33" s="45">
        <v>10</v>
      </c>
      <c r="I33" s="34">
        <v>4</v>
      </c>
      <c r="J33" s="46">
        <v>1</v>
      </c>
      <c r="K33" s="47">
        <v>5</v>
      </c>
      <c r="L33" s="37"/>
      <c r="M33" s="38"/>
      <c r="N33" s="39"/>
      <c r="O33" s="48">
        <f t="shared" si="2"/>
        <v>10</v>
      </c>
      <c r="P33" s="49">
        <f t="shared" si="2"/>
        <v>5</v>
      </c>
      <c r="Q33" s="50">
        <f t="shared" si="3"/>
        <v>15</v>
      </c>
    </row>
    <row r="34" spans="1:17" ht="30" x14ac:dyDescent="0.25">
      <c r="A34" s="67"/>
      <c r="B34" s="27" t="s">
        <v>40</v>
      </c>
      <c r="C34" s="28"/>
      <c r="D34" s="29"/>
      <c r="E34" s="43"/>
      <c r="F34" s="44">
        <v>2</v>
      </c>
      <c r="G34" s="32">
        <v>4</v>
      </c>
      <c r="H34" s="45">
        <v>6</v>
      </c>
      <c r="I34" s="34"/>
      <c r="J34" s="46"/>
      <c r="K34" s="47"/>
      <c r="L34" s="37"/>
      <c r="M34" s="38"/>
      <c r="N34" s="39"/>
      <c r="O34" s="48">
        <f t="shared" si="2"/>
        <v>2</v>
      </c>
      <c r="P34" s="49">
        <f t="shared" si="2"/>
        <v>4</v>
      </c>
      <c r="Q34" s="50">
        <f t="shared" si="3"/>
        <v>6</v>
      </c>
    </row>
    <row r="35" spans="1:17" x14ac:dyDescent="0.25">
      <c r="A35" s="51" t="s">
        <v>41</v>
      </c>
      <c r="B35" s="52"/>
      <c r="C35" s="52">
        <v>11</v>
      </c>
      <c r="D35" s="53">
        <v>11</v>
      </c>
      <c r="E35" s="54">
        <v>22</v>
      </c>
      <c r="F35" s="52">
        <v>265</v>
      </c>
      <c r="G35" s="53">
        <v>99</v>
      </c>
      <c r="H35" s="54">
        <v>364</v>
      </c>
      <c r="I35" s="52">
        <v>302</v>
      </c>
      <c r="J35" s="53">
        <v>133</v>
      </c>
      <c r="K35" s="54">
        <v>435</v>
      </c>
      <c r="L35" s="52">
        <v>28</v>
      </c>
      <c r="M35" s="53">
        <v>21</v>
      </c>
      <c r="N35" s="54">
        <v>49</v>
      </c>
      <c r="O35" s="52">
        <f t="shared" si="2"/>
        <v>606</v>
      </c>
      <c r="P35" s="53">
        <f t="shared" si="2"/>
        <v>264</v>
      </c>
      <c r="Q35" s="54">
        <f t="shared" si="3"/>
        <v>870</v>
      </c>
    </row>
    <row r="36" spans="1:17" x14ac:dyDescent="0.25">
      <c r="A36" s="68" t="s">
        <v>42</v>
      </c>
      <c r="B36" s="27" t="s">
        <v>29</v>
      </c>
      <c r="C36" s="28">
        <v>19</v>
      </c>
      <c r="D36" s="29">
        <v>4</v>
      </c>
      <c r="E36" s="43">
        <v>23</v>
      </c>
      <c r="F36" s="44">
        <v>289</v>
      </c>
      <c r="G36" s="32">
        <v>71</v>
      </c>
      <c r="H36" s="45">
        <v>360</v>
      </c>
      <c r="I36" s="34"/>
      <c r="J36" s="46"/>
      <c r="K36" s="47"/>
      <c r="L36" s="37"/>
      <c r="M36" s="38"/>
      <c r="N36" s="39"/>
      <c r="O36" s="48">
        <f t="shared" si="2"/>
        <v>308</v>
      </c>
      <c r="P36" s="49">
        <f t="shared" si="2"/>
        <v>75</v>
      </c>
      <c r="Q36" s="50">
        <f t="shared" si="3"/>
        <v>383</v>
      </c>
    </row>
    <row r="37" spans="1:17" x14ac:dyDescent="0.25">
      <c r="A37" s="68"/>
      <c r="B37" s="27" t="s">
        <v>30</v>
      </c>
      <c r="C37" s="28"/>
      <c r="D37" s="29"/>
      <c r="E37" s="43"/>
      <c r="F37" s="44"/>
      <c r="G37" s="32"/>
      <c r="H37" s="45"/>
      <c r="I37" s="34">
        <v>204</v>
      </c>
      <c r="J37" s="46">
        <v>51</v>
      </c>
      <c r="K37" s="47">
        <v>255</v>
      </c>
      <c r="L37" s="37">
        <v>16</v>
      </c>
      <c r="M37" s="38">
        <v>6</v>
      </c>
      <c r="N37" s="39">
        <v>22</v>
      </c>
      <c r="O37" s="48">
        <f t="shared" si="2"/>
        <v>220</v>
      </c>
      <c r="P37" s="49">
        <f t="shared" si="2"/>
        <v>57</v>
      </c>
      <c r="Q37" s="50">
        <f t="shared" si="3"/>
        <v>277</v>
      </c>
    </row>
    <row r="38" spans="1:17" x14ac:dyDescent="0.25">
      <c r="A38" s="68"/>
      <c r="B38" s="27" t="s">
        <v>31</v>
      </c>
      <c r="C38" s="28"/>
      <c r="D38" s="29"/>
      <c r="E38" s="43"/>
      <c r="F38" s="44"/>
      <c r="G38" s="32"/>
      <c r="H38" s="45"/>
      <c r="I38" s="34">
        <v>172</v>
      </c>
      <c r="J38" s="46">
        <v>142</v>
      </c>
      <c r="K38" s="47">
        <v>314</v>
      </c>
      <c r="L38" s="37">
        <v>3</v>
      </c>
      <c r="M38" s="38">
        <v>4</v>
      </c>
      <c r="N38" s="39">
        <v>7</v>
      </c>
      <c r="O38" s="48">
        <f t="shared" si="2"/>
        <v>175</v>
      </c>
      <c r="P38" s="49">
        <f t="shared" si="2"/>
        <v>146</v>
      </c>
      <c r="Q38" s="50">
        <f t="shared" si="3"/>
        <v>321</v>
      </c>
    </row>
    <row r="39" spans="1:17" x14ac:dyDescent="0.25">
      <c r="A39" s="68"/>
      <c r="B39" s="27" t="s">
        <v>32</v>
      </c>
      <c r="C39" s="28">
        <v>17</v>
      </c>
      <c r="D39" s="29">
        <v>18</v>
      </c>
      <c r="E39" s="43">
        <v>35</v>
      </c>
      <c r="F39" s="44"/>
      <c r="G39" s="32"/>
      <c r="H39" s="45"/>
      <c r="I39" s="34"/>
      <c r="J39" s="46"/>
      <c r="K39" s="47"/>
      <c r="L39" s="37"/>
      <c r="M39" s="38"/>
      <c r="N39" s="39"/>
      <c r="O39" s="48">
        <f t="shared" si="2"/>
        <v>17</v>
      </c>
      <c r="P39" s="49">
        <f t="shared" si="2"/>
        <v>18</v>
      </c>
      <c r="Q39" s="50">
        <f t="shared" si="3"/>
        <v>35</v>
      </c>
    </row>
    <row r="40" spans="1:17" x14ac:dyDescent="0.25">
      <c r="A40" s="68"/>
      <c r="B40" s="27" t="s">
        <v>33</v>
      </c>
      <c r="C40" s="28"/>
      <c r="D40" s="29"/>
      <c r="E40" s="43"/>
      <c r="F40" s="44"/>
      <c r="G40" s="32"/>
      <c r="H40" s="45"/>
      <c r="I40" s="34">
        <v>14</v>
      </c>
      <c r="J40" s="46">
        <v>61</v>
      </c>
      <c r="K40" s="47">
        <v>75</v>
      </c>
      <c r="L40" s="37"/>
      <c r="M40" s="38">
        <v>6</v>
      </c>
      <c r="N40" s="39">
        <v>6</v>
      </c>
      <c r="O40" s="48">
        <f t="shared" si="2"/>
        <v>14</v>
      </c>
      <c r="P40" s="49">
        <f t="shared" si="2"/>
        <v>67</v>
      </c>
      <c r="Q40" s="50">
        <f t="shared" si="3"/>
        <v>81</v>
      </c>
    </row>
    <row r="41" spans="1:17" x14ac:dyDescent="0.25">
      <c r="A41" s="68"/>
      <c r="B41" s="27" t="s">
        <v>34</v>
      </c>
      <c r="C41" s="28"/>
      <c r="D41" s="29"/>
      <c r="E41" s="43"/>
      <c r="F41" s="44">
        <v>2</v>
      </c>
      <c r="G41" s="32">
        <v>1</v>
      </c>
      <c r="H41" s="45">
        <v>3</v>
      </c>
      <c r="I41" s="34">
        <v>2</v>
      </c>
      <c r="J41" s="46"/>
      <c r="K41" s="47">
        <v>2</v>
      </c>
      <c r="L41" s="37"/>
      <c r="M41" s="38"/>
      <c r="N41" s="39"/>
      <c r="O41" s="48">
        <f t="shared" si="2"/>
        <v>4</v>
      </c>
      <c r="P41" s="49">
        <f t="shared" si="2"/>
        <v>1</v>
      </c>
      <c r="Q41" s="50">
        <f t="shared" si="3"/>
        <v>5</v>
      </c>
    </row>
    <row r="42" spans="1:17" x14ac:dyDescent="0.25">
      <c r="A42" s="68"/>
      <c r="B42" s="27" t="s">
        <v>35</v>
      </c>
      <c r="C42" s="28"/>
      <c r="D42" s="29"/>
      <c r="E42" s="43"/>
      <c r="F42" s="44">
        <v>10</v>
      </c>
      <c r="G42" s="32">
        <v>4</v>
      </c>
      <c r="H42" s="45">
        <v>14</v>
      </c>
      <c r="I42" s="34">
        <v>16</v>
      </c>
      <c r="J42" s="46">
        <v>6</v>
      </c>
      <c r="K42" s="47">
        <v>22</v>
      </c>
      <c r="L42" s="37"/>
      <c r="M42" s="38"/>
      <c r="N42" s="39"/>
      <c r="O42" s="48">
        <f t="shared" si="2"/>
        <v>26</v>
      </c>
      <c r="P42" s="49">
        <f t="shared" si="2"/>
        <v>10</v>
      </c>
      <c r="Q42" s="50">
        <f t="shared" si="3"/>
        <v>36</v>
      </c>
    </row>
    <row r="43" spans="1:17" ht="30" x14ac:dyDescent="0.25">
      <c r="A43" s="68"/>
      <c r="B43" s="27" t="s">
        <v>36</v>
      </c>
      <c r="C43" s="28"/>
      <c r="D43" s="29"/>
      <c r="E43" s="43"/>
      <c r="F43" s="44">
        <v>61</v>
      </c>
      <c r="G43" s="32">
        <v>139</v>
      </c>
      <c r="H43" s="45">
        <v>200</v>
      </c>
      <c r="I43" s="34"/>
      <c r="J43" s="46"/>
      <c r="K43" s="47"/>
      <c r="L43" s="37"/>
      <c r="M43" s="38"/>
      <c r="N43" s="39"/>
      <c r="O43" s="48">
        <f t="shared" si="2"/>
        <v>61</v>
      </c>
      <c r="P43" s="49">
        <f t="shared" si="2"/>
        <v>139</v>
      </c>
      <c r="Q43" s="50">
        <f t="shared" si="3"/>
        <v>200</v>
      </c>
    </row>
    <row r="44" spans="1:17" x14ac:dyDescent="0.25">
      <c r="A44" s="68"/>
      <c r="B44" s="27" t="s">
        <v>37</v>
      </c>
      <c r="C44" s="28"/>
      <c r="D44" s="29"/>
      <c r="E44" s="43"/>
      <c r="F44" s="44">
        <v>76</v>
      </c>
      <c r="G44" s="32">
        <v>21</v>
      </c>
      <c r="H44" s="45">
        <v>97</v>
      </c>
      <c r="I44" s="34"/>
      <c r="J44" s="46"/>
      <c r="K44" s="47"/>
      <c r="L44" s="37"/>
      <c r="M44" s="38"/>
      <c r="N44" s="39"/>
      <c r="O44" s="48">
        <f t="shared" si="2"/>
        <v>76</v>
      </c>
      <c r="P44" s="49">
        <f t="shared" si="2"/>
        <v>21</v>
      </c>
      <c r="Q44" s="50">
        <f t="shared" si="3"/>
        <v>97</v>
      </c>
    </row>
    <row r="45" spans="1:17" x14ac:dyDescent="0.25">
      <c r="A45" s="68"/>
      <c r="B45" s="27" t="s">
        <v>38</v>
      </c>
      <c r="C45" s="28"/>
      <c r="D45" s="29"/>
      <c r="E45" s="43"/>
      <c r="F45" s="44"/>
      <c r="G45" s="32"/>
      <c r="H45" s="45"/>
      <c r="I45" s="34">
        <v>1</v>
      </c>
      <c r="J45" s="46">
        <v>2</v>
      </c>
      <c r="K45" s="47">
        <v>3</v>
      </c>
      <c r="L45" s="37"/>
      <c r="M45" s="38"/>
      <c r="N45" s="39"/>
      <c r="O45" s="48">
        <f t="shared" si="2"/>
        <v>1</v>
      </c>
      <c r="P45" s="49">
        <f t="shared" si="2"/>
        <v>2</v>
      </c>
      <c r="Q45" s="50">
        <f t="shared" si="3"/>
        <v>3</v>
      </c>
    </row>
    <row r="46" spans="1:17" x14ac:dyDescent="0.25">
      <c r="A46" s="68"/>
      <c r="B46" s="27" t="s">
        <v>43</v>
      </c>
      <c r="C46" s="28"/>
      <c r="D46" s="29"/>
      <c r="E46" s="43"/>
      <c r="F46" s="44"/>
      <c r="G46" s="32"/>
      <c r="H46" s="45"/>
      <c r="I46" s="34">
        <v>11</v>
      </c>
      <c r="J46" s="46">
        <v>4</v>
      </c>
      <c r="K46" s="47">
        <v>15</v>
      </c>
      <c r="L46" s="37"/>
      <c r="M46" s="38"/>
      <c r="N46" s="39"/>
      <c r="O46" s="48">
        <f t="shared" si="2"/>
        <v>11</v>
      </c>
      <c r="P46" s="49">
        <f t="shared" si="2"/>
        <v>4</v>
      </c>
      <c r="Q46" s="50">
        <f t="shared" si="3"/>
        <v>15</v>
      </c>
    </row>
    <row r="47" spans="1:17" ht="30" x14ac:dyDescent="0.25">
      <c r="A47" s="68"/>
      <c r="B47" s="27" t="s">
        <v>39</v>
      </c>
      <c r="C47" s="28"/>
      <c r="D47" s="29"/>
      <c r="E47" s="43"/>
      <c r="F47" s="44"/>
      <c r="G47" s="32"/>
      <c r="H47" s="45"/>
      <c r="I47" s="34">
        <v>2</v>
      </c>
      <c r="J47" s="46"/>
      <c r="K47" s="47">
        <v>2</v>
      </c>
      <c r="L47" s="37"/>
      <c r="M47" s="38"/>
      <c r="N47" s="39"/>
      <c r="O47" s="48">
        <f t="shared" si="2"/>
        <v>2</v>
      </c>
      <c r="P47" s="49">
        <f t="shared" si="2"/>
        <v>0</v>
      </c>
      <c r="Q47" s="50">
        <f t="shared" si="3"/>
        <v>2</v>
      </c>
    </row>
    <row r="48" spans="1:17" x14ac:dyDescent="0.25">
      <c r="A48" s="68"/>
      <c r="B48" s="27" t="s">
        <v>44</v>
      </c>
      <c r="C48" s="28"/>
      <c r="D48" s="29"/>
      <c r="E48" s="43"/>
      <c r="F48" s="44"/>
      <c r="G48" s="32"/>
      <c r="H48" s="45"/>
      <c r="I48" s="34">
        <v>1</v>
      </c>
      <c r="J48" s="46"/>
      <c r="K48" s="47">
        <v>1</v>
      </c>
      <c r="L48" s="37"/>
      <c r="M48" s="38"/>
      <c r="N48" s="39"/>
      <c r="O48" s="48">
        <f t="shared" si="2"/>
        <v>1</v>
      </c>
      <c r="P48" s="49">
        <f t="shared" si="2"/>
        <v>0</v>
      </c>
      <c r="Q48" s="50">
        <f t="shared" si="3"/>
        <v>1</v>
      </c>
    </row>
    <row r="49" spans="1:17" ht="30" x14ac:dyDescent="0.25">
      <c r="A49" s="68"/>
      <c r="B49" s="27" t="s">
        <v>40</v>
      </c>
      <c r="C49" s="28"/>
      <c r="D49" s="29"/>
      <c r="E49" s="43"/>
      <c r="F49" s="44">
        <v>7</v>
      </c>
      <c r="G49" s="32">
        <v>9</v>
      </c>
      <c r="H49" s="45">
        <v>16</v>
      </c>
      <c r="I49" s="34"/>
      <c r="J49" s="46"/>
      <c r="K49" s="47"/>
      <c r="L49" s="37"/>
      <c r="M49" s="38"/>
      <c r="N49" s="39"/>
      <c r="O49" s="48">
        <f t="shared" si="2"/>
        <v>7</v>
      </c>
      <c r="P49" s="49">
        <f t="shared" si="2"/>
        <v>9</v>
      </c>
      <c r="Q49" s="50">
        <f t="shared" si="3"/>
        <v>16</v>
      </c>
    </row>
    <row r="50" spans="1:17" x14ac:dyDescent="0.25">
      <c r="A50" s="55" t="s">
        <v>45</v>
      </c>
      <c r="B50" s="52"/>
      <c r="C50" s="52">
        <v>36</v>
      </c>
      <c r="D50" s="53">
        <v>22</v>
      </c>
      <c r="E50" s="54">
        <v>58</v>
      </c>
      <c r="F50" s="52">
        <v>445</v>
      </c>
      <c r="G50" s="53">
        <v>245</v>
      </c>
      <c r="H50" s="54">
        <v>690</v>
      </c>
      <c r="I50" s="52">
        <v>423</v>
      </c>
      <c r="J50" s="53">
        <v>266</v>
      </c>
      <c r="K50" s="54">
        <v>689</v>
      </c>
      <c r="L50" s="52">
        <v>19</v>
      </c>
      <c r="M50" s="53">
        <v>16</v>
      </c>
      <c r="N50" s="54">
        <v>35</v>
      </c>
      <c r="O50" s="52">
        <f t="shared" si="2"/>
        <v>923</v>
      </c>
      <c r="P50" s="53">
        <f t="shared" si="2"/>
        <v>549</v>
      </c>
      <c r="Q50" s="56">
        <f t="shared" si="3"/>
        <v>1472</v>
      </c>
    </row>
    <row r="51" spans="1:17" x14ac:dyDescent="0.25">
      <c r="A51" s="68" t="s">
        <v>46</v>
      </c>
      <c r="B51" s="27" t="s">
        <v>29</v>
      </c>
      <c r="C51" s="28">
        <v>3</v>
      </c>
      <c r="D51" s="29">
        <v>2</v>
      </c>
      <c r="E51" s="43">
        <v>5</v>
      </c>
      <c r="F51" s="44">
        <v>26</v>
      </c>
      <c r="G51" s="32">
        <v>11</v>
      </c>
      <c r="H51" s="45">
        <v>37</v>
      </c>
      <c r="I51" s="34"/>
      <c r="J51" s="46"/>
      <c r="K51" s="47"/>
      <c r="L51" s="37"/>
      <c r="M51" s="38"/>
      <c r="N51" s="39"/>
      <c r="O51" s="48">
        <f t="shared" si="2"/>
        <v>29</v>
      </c>
      <c r="P51" s="49">
        <f t="shared" si="2"/>
        <v>13</v>
      </c>
      <c r="Q51" s="50">
        <f t="shared" si="3"/>
        <v>42</v>
      </c>
    </row>
    <row r="52" spans="1:17" x14ac:dyDescent="0.25">
      <c r="A52" s="68"/>
      <c r="B52" s="27" t="s">
        <v>30</v>
      </c>
      <c r="C52" s="28"/>
      <c r="D52" s="29"/>
      <c r="E52" s="43"/>
      <c r="F52" s="44"/>
      <c r="G52" s="32"/>
      <c r="H52" s="45"/>
      <c r="I52" s="34">
        <v>22</v>
      </c>
      <c r="J52" s="46">
        <v>4</v>
      </c>
      <c r="K52" s="47">
        <v>26</v>
      </c>
      <c r="L52" s="37">
        <v>5</v>
      </c>
      <c r="M52" s="38">
        <v>1</v>
      </c>
      <c r="N52" s="39">
        <v>6</v>
      </c>
      <c r="O52" s="48">
        <f t="shared" si="2"/>
        <v>27</v>
      </c>
      <c r="P52" s="49">
        <f t="shared" si="2"/>
        <v>5</v>
      </c>
      <c r="Q52" s="50">
        <f t="shared" si="3"/>
        <v>32</v>
      </c>
    </row>
    <row r="53" spans="1:17" x14ac:dyDescent="0.25">
      <c r="A53" s="68"/>
      <c r="B53" s="27" t="s">
        <v>31</v>
      </c>
      <c r="C53" s="28"/>
      <c r="D53" s="29"/>
      <c r="E53" s="43"/>
      <c r="F53" s="44"/>
      <c r="G53" s="32"/>
      <c r="H53" s="45"/>
      <c r="I53" s="34">
        <v>17</v>
      </c>
      <c r="J53" s="46">
        <v>18</v>
      </c>
      <c r="K53" s="47">
        <v>35</v>
      </c>
      <c r="L53" s="37">
        <v>6</v>
      </c>
      <c r="M53" s="38">
        <v>2</v>
      </c>
      <c r="N53" s="39">
        <v>8</v>
      </c>
      <c r="O53" s="48">
        <f t="shared" si="2"/>
        <v>23</v>
      </c>
      <c r="P53" s="49">
        <f t="shared" si="2"/>
        <v>20</v>
      </c>
      <c r="Q53" s="50">
        <f t="shared" si="3"/>
        <v>43</v>
      </c>
    </row>
    <row r="54" spans="1:17" x14ac:dyDescent="0.25">
      <c r="A54" s="68"/>
      <c r="B54" s="27" t="s">
        <v>32</v>
      </c>
      <c r="C54" s="28">
        <v>2</v>
      </c>
      <c r="D54" s="29">
        <v>2</v>
      </c>
      <c r="E54" s="43">
        <v>4</v>
      </c>
      <c r="F54" s="44"/>
      <c r="G54" s="32"/>
      <c r="H54" s="45"/>
      <c r="I54" s="34"/>
      <c r="J54" s="46"/>
      <c r="K54" s="47"/>
      <c r="L54" s="37"/>
      <c r="M54" s="38"/>
      <c r="N54" s="39"/>
      <c r="O54" s="48">
        <f t="shared" si="2"/>
        <v>2</v>
      </c>
      <c r="P54" s="49">
        <f t="shared" si="2"/>
        <v>2</v>
      </c>
      <c r="Q54" s="50">
        <f t="shared" si="3"/>
        <v>4</v>
      </c>
    </row>
    <row r="55" spans="1:17" x14ac:dyDescent="0.25">
      <c r="A55" s="68"/>
      <c r="B55" s="27" t="s">
        <v>33</v>
      </c>
      <c r="C55" s="28"/>
      <c r="D55" s="29"/>
      <c r="E55" s="43"/>
      <c r="F55" s="44"/>
      <c r="G55" s="32"/>
      <c r="H55" s="45"/>
      <c r="I55" s="34">
        <v>2</v>
      </c>
      <c r="J55" s="46">
        <v>11</v>
      </c>
      <c r="K55" s="47">
        <v>13</v>
      </c>
      <c r="L55" s="37"/>
      <c r="M55" s="38"/>
      <c r="N55" s="39"/>
      <c r="O55" s="48">
        <f t="shared" si="2"/>
        <v>2</v>
      </c>
      <c r="P55" s="49">
        <f t="shared" si="2"/>
        <v>11</v>
      </c>
      <c r="Q55" s="50">
        <f t="shared" si="3"/>
        <v>13</v>
      </c>
    </row>
    <row r="56" spans="1:17" x14ac:dyDescent="0.25">
      <c r="A56" s="68"/>
      <c r="B56" s="27" t="s">
        <v>47</v>
      </c>
      <c r="C56" s="28"/>
      <c r="D56" s="29"/>
      <c r="E56" s="43"/>
      <c r="F56" s="44">
        <v>65</v>
      </c>
      <c r="G56" s="32">
        <v>19</v>
      </c>
      <c r="H56" s="45">
        <v>84</v>
      </c>
      <c r="I56" s="34">
        <v>41</v>
      </c>
      <c r="J56" s="46">
        <v>8</v>
      </c>
      <c r="K56" s="47">
        <v>49</v>
      </c>
      <c r="L56" s="37">
        <v>7</v>
      </c>
      <c r="M56" s="38">
        <v>1</v>
      </c>
      <c r="N56" s="39">
        <v>8</v>
      </c>
      <c r="O56" s="48">
        <f t="shared" si="2"/>
        <v>113</v>
      </c>
      <c r="P56" s="49">
        <f t="shared" si="2"/>
        <v>28</v>
      </c>
      <c r="Q56" s="50">
        <f t="shared" si="3"/>
        <v>141</v>
      </c>
    </row>
    <row r="57" spans="1:17" ht="30" x14ac:dyDescent="0.25">
      <c r="A57" s="68"/>
      <c r="B57" s="27" t="s">
        <v>36</v>
      </c>
      <c r="C57" s="28"/>
      <c r="D57" s="29"/>
      <c r="E57" s="43"/>
      <c r="F57" s="44">
        <v>1</v>
      </c>
      <c r="G57" s="32">
        <v>18</v>
      </c>
      <c r="H57" s="45">
        <v>19</v>
      </c>
      <c r="I57" s="34"/>
      <c r="J57" s="46"/>
      <c r="K57" s="47"/>
      <c r="L57" s="37"/>
      <c r="M57" s="38"/>
      <c r="N57" s="39"/>
      <c r="O57" s="48">
        <f t="shared" si="2"/>
        <v>1</v>
      </c>
      <c r="P57" s="49">
        <f t="shared" si="2"/>
        <v>18</v>
      </c>
      <c r="Q57" s="50">
        <f t="shared" si="3"/>
        <v>19</v>
      </c>
    </row>
    <row r="58" spans="1:17" x14ac:dyDescent="0.25">
      <c r="A58" s="68"/>
      <c r="B58" s="27" t="s">
        <v>37</v>
      </c>
      <c r="C58" s="28"/>
      <c r="D58" s="29"/>
      <c r="E58" s="43"/>
      <c r="F58" s="44">
        <v>3</v>
      </c>
      <c r="G58" s="32">
        <v>3</v>
      </c>
      <c r="H58" s="45">
        <v>6</v>
      </c>
      <c r="I58" s="34"/>
      <c r="J58" s="46"/>
      <c r="K58" s="47"/>
      <c r="L58" s="37"/>
      <c r="M58" s="38"/>
      <c r="N58" s="39"/>
      <c r="O58" s="48">
        <f t="shared" si="2"/>
        <v>3</v>
      </c>
      <c r="P58" s="49">
        <f t="shared" si="2"/>
        <v>3</v>
      </c>
      <c r="Q58" s="50">
        <f t="shared" si="3"/>
        <v>6</v>
      </c>
    </row>
    <row r="59" spans="1:17" x14ac:dyDescent="0.25">
      <c r="A59" s="68"/>
      <c r="B59" s="27" t="s">
        <v>48</v>
      </c>
      <c r="C59" s="28"/>
      <c r="D59" s="29"/>
      <c r="E59" s="43"/>
      <c r="F59" s="44">
        <v>2</v>
      </c>
      <c r="G59" s="32"/>
      <c r="H59" s="45">
        <v>2</v>
      </c>
      <c r="I59" s="34"/>
      <c r="J59" s="46"/>
      <c r="K59" s="47"/>
      <c r="L59" s="37"/>
      <c r="M59" s="38"/>
      <c r="N59" s="39"/>
      <c r="O59" s="48">
        <f t="shared" si="2"/>
        <v>2</v>
      </c>
      <c r="P59" s="49">
        <f t="shared" si="2"/>
        <v>0</v>
      </c>
      <c r="Q59" s="50">
        <f t="shared" si="3"/>
        <v>2</v>
      </c>
    </row>
    <row r="60" spans="1:17" ht="30" x14ac:dyDescent="0.25">
      <c r="A60" s="68"/>
      <c r="B60" s="27" t="s">
        <v>40</v>
      </c>
      <c r="C60" s="28"/>
      <c r="D60" s="29"/>
      <c r="E60" s="43"/>
      <c r="F60" s="44"/>
      <c r="G60" s="32">
        <v>2</v>
      </c>
      <c r="H60" s="45">
        <v>2</v>
      </c>
      <c r="I60" s="34"/>
      <c r="J60" s="46"/>
      <c r="K60" s="47"/>
      <c r="L60" s="37"/>
      <c r="M60" s="38"/>
      <c r="N60" s="39"/>
      <c r="O60" s="48">
        <f t="shared" si="2"/>
        <v>0</v>
      </c>
      <c r="P60" s="49">
        <f t="shared" si="2"/>
        <v>2</v>
      </c>
      <c r="Q60" s="50">
        <f t="shared" si="3"/>
        <v>2</v>
      </c>
    </row>
    <row r="61" spans="1:17" x14ac:dyDescent="0.25">
      <c r="A61" s="55" t="s">
        <v>49</v>
      </c>
      <c r="B61" s="52"/>
      <c r="C61" s="52">
        <v>5</v>
      </c>
      <c r="D61" s="53">
        <v>4</v>
      </c>
      <c r="E61" s="54">
        <v>9</v>
      </c>
      <c r="F61" s="52">
        <v>97</v>
      </c>
      <c r="G61" s="53">
        <v>53</v>
      </c>
      <c r="H61" s="54">
        <v>150</v>
      </c>
      <c r="I61" s="52">
        <v>82</v>
      </c>
      <c r="J61" s="53">
        <v>41</v>
      </c>
      <c r="K61" s="54">
        <v>123</v>
      </c>
      <c r="L61" s="52">
        <v>18</v>
      </c>
      <c r="M61" s="53">
        <v>4</v>
      </c>
      <c r="N61" s="54">
        <v>22</v>
      </c>
      <c r="O61" s="52">
        <f t="shared" si="2"/>
        <v>202</v>
      </c>
      <c r="P61" s="53">
        <f t="shared" si="2"/>
        <v>102</v>
      </c>
      <c r="Q61" s="54">
        <f t="shared" si="3"/>
        <v>304</v>
      </c>
    </row>
    <row r="62" spans="1:17" x14ac:dyDescent="0.25">
      <c r="A62" s="67" t="s">
        <v>50</v>
      </c>
      <c r="B62" s="27" t="s">
        <v>29</v>
      </c>
      <c r="C62" s="28"/>
      <c r="D62" s="29"/>
      <c r="E62" s="43"/>
      <c r="F62" s="44">
        <v>2</v>
      </c>
      <c r="G62" s="32"/>
      <c r="H62" s="45">
        <v>2</v>
      </c>
      <c r="I62" s="34"/>
      <c r="J62" s="46"/>
      <c r="K62" s="47"/>
      <c r="L62" s="37"/>
      <c r="M62" s="38"/>
      <c r="N62" s="39"/>
      <c r="O62" s="48">
        <f t="shared" si="2"/>
        <v>2</v>
      </c>
      <c r="P62" s="49">
        <f t="shared" si="2"/>
        <v>0</v>
      </c>
      <c r="Q62" s="50">
        <f t="shared" si="3"/>
        <v>2</v>
      </c>
    </row>
    <row r="63" spans="1:17" x14ac:dyDescent="0.25">
      <c r="A63" s="67"/>
      <c r="B63" s="27" t="s">
        <v>30</v>
      </c>
      <c r="C63" s="28"/>
      <c r="D63" s="29"/>
      <c r="E63" s="43"/>
      <c r="F63" s="44"/>
      <c r="G63" s="32"/>
      <c r="H63" s="45"/>
      <c r="I63" s="34">
        <v>2</v>
      </c>
      <c r="J63" s="46"/>
      <c r="K63" s="47">
        <v>2</v>
      </c>
      <c r="L63" s="37"/>
      <c r="M63" s="38"/>
      <c r="N63" s="39"/>
      <c r="O63" s="48">
        <f t="shared" si="2"/>
        <v>2</v>
      </c>
      <c r="P63" s="49">
        <f t="shared" si="2"/>
        <v>0</v>
      </c>
      <c r="Q63" s="50">
        <f t="shared" si="3"/>
        <v>2</v>
      </c>
    </row>
    <row r="64" spans="1:17" x14ac:dyDescent="0.25">
      <c r="A64" s="67"/>
      <c r="B64" s="27" t="s">
        <v>31</v>
      </c>
      <c r="C64" s="28"/>
      <c r="D64" s="29"/>
      <c r="E64" s="43"/>
      <c r="F64" s="44"/>
      <c r="G64" s="32"/>
      <c r="H64" s="45"/>
      <c r="I64" s="34">
        <v>1</v>
      </c>
      <c r="J64" s="46">
        <v>1</v>
      </c>
      <c r="K64" s="47">
        <v>2</v>
      </c>
      <c r="L64" s="37"/>
      <c r="M64" s="38"/>
      <c r="N64" s="39"/>
      <c r="O64" s="48">
        <f t="shared" si="2"/>
        <v>1</v>
      </c>
      <c r="P64" s="49">
        <f t="shared" si="2"/>
        <v>1</v>
      </c>
      <c r="Q64" s="50">
        <f t="shared" si="3"/>
        <v>2</v>
      </c>
    </row>
    <row r="65" spans="1:17" x14ac:dyDescent="0.25">
      <c r="A65" s="67"/>
      <c r="B65" s="27" t="s">
        <v>32</v>
      </c>
      <c r="C65" s="28">
        <v>8</v>
      </c>
      <c r="D65" s="29">
        <v>5</v>
      </c>
      <c r="E65" s="43">
        <v>13</v>
      </c>
      <c r="F65" s="44"/>
      <c r="G65" s="32"/>
      <c r="H65" s="45"/>
      <c r="I65" s="34"/>
      <c r="J65" s="46"/>
      <c r="K65" s="47"/>
      <c r="L65" s="37"/>
      <c r="M65" s="38"/>
      <c r="N65" s="39"/>
      <c r="O65" s="48">
        <f t="shared" si="2"/>
        <v>8</v>
      </c>
      <c r="P65" s="49">
        <f t="shared" si="2"/>
        <v>5</v>
      </c>
      <c r="Q65" s="50">
        <f t="shared" si="3"/>
        <v>13</v>
      </c>
    </row>
    <row r="66" spans="1:17" x14ac:dyDescent="0.25">
      <c r="A66" s="67"/>
      <c r="B66" s="27" t="s">
        <v>33</v>
      </c>
      <c r="C66" s="28"/>
      <c r="D66" s="29"/>
      <c r="E66" s="43"/>
      <c r="F66" s="44"/>
      <c r="G66" s="32"/>
      <c r="H66" s="45"/>
      <c r="I66" s="34">
        <v>4</v>
      </c>
      <c r="J66" s="46">
        <v>6</v>
      </c>
      <c r="K66" s="47">
        <v>10</v>
      </c>
      <c r="L66" s="37"/>
      <c r="M66" s="38">
        <v>2</v>
      </c>
      <c r="N66" s="39">
        <v>2</v>
      </c>
      <c r="O66" s="48">
        <f t="shared" si="2"/>
        <v>4</v>
      </c>
      <c r="P66" s="49">
        <f t="shared" si="2"/>
        <v>8</v>
      </c>
      <c r="Q66" s="50">
        <f t="shared" si="3"/>
        <v>12</v>
      </c>
    </row>
    <row r="67" spans="1:17" ht="30" x14ac:dyDescent="0.25">
      <c r="A67" s="67"/>
      <c r="B67" s="27" t="s">
        <v>36</v>
      </c>
      <c r="C67" s="28"/>
      <c r="D67" s="29"/>
      <c r="E67" s="43"/>
      <c r="F67" s="44">
        <v>5</v>
      </c>
      <c r="G67" s="32">
        <v>13</v>
      </c>
      <c r="H67" s="45">
        <v>18</v>
      </c>
      <c r="I67" s="34"/>
      <c r="J67" s="46"/>
      <c r="K67" s="47"/>
      <c r="L67" s="37"/>
      <c r="M67" s="38"/>
      <c r="N67" s="39"/>
      <c r="O67" s="48">
        <f t="shared" si="2"/>
        <v>5</v>
      </c>
      <c r="P67" s="49">
        <f t="shared" si="2"/>
        <v>13</v>
      </c>
      <c r="Q67" s="50">
        <f t="shared" si="3"/>
        <v>18</v>
      </c>
    </row>
    <row r="68" spans="1:17" x14ac:dyDescent="0.25">
      <c r="A68" s="55" t="s">
        <v>51</v>
      </c>
      <c r="B68" s="52"/>
      <c r="C68" s="52">
        <v>8</v>
      </c>
      <c r="D68" s="53">
        <v>5</v>
      </c>
      <c r="E68" s="54">
        <v>13</v>
      </c>
      <c r="F68" s="52">
        <v>7</v>
      </c>
      <c r="G68" s="53">
        <v>13</v>
      </c>
      <c r="H68" s="54">
        <v>20</v>
      </c>
      <c r="I68" s="52">
        <v>7</v>
      </c>
      <c r="J68" s="53">
        <v>7</v>
      </c>
      <c r="K68" s="54">
        <v>14</v>
      </c>
      <c r="L68" s="52"/>
      <c r="M68" s="53">
        <v>2</v>
      </c>
      <c r="N68" s="54">
        <v>2</v>
      </c>
      <c r="O68" s="52">
        <f t="shared" si="2"/>
        <v>22</v>
      </c>
      <c r="P68" s="53">
        <f t="shared" si="2"/>
        <v>27</v>
      </c>
      <c r="Q68" s="54">
        <f t="shared" si="3"/>
        <v>49</v>
      </c>
    </row>
    <row r="69" spans="1:17" x14ac:dyDescent="0.25">
      <c r="A69" s="68" t="s">
        <v>52</v>
      </c>
      <c r="B69" s="27" t="s">
        <v>29</v>
      </c>
      <c r="C69" s="28">
        <v>5</v>
      </c>
      <c r="D69" s="29"/>
      <c r="E69" s="43">
        <v>5</v>
      </c>
      <c r="F69" s="44">
        <v>20</v>
      </c>
      <c r="G69" s="32">
        <v>3</v>
      </c>
      <c r="H69" s="45">
        <v>23</v>
      </c>
      <c r="I69" s="34"/>
      <c r="J69" s="46"/>
      <c r="K69" s="47"/>
      <c r="L69" s="37"/>
      <c r="M69" s="38"/>
      <c r="N69" s="39"/>
      <c r="O69" s="48">
        <f t="shared" si="2"/>
        <v>25</v>
      </c>
      <c r="P69" s="49">
        <f t="shared" si="2"/>
        <v>3</v>
      </c>
      <c r="Q69" s="50">
        <f t="shared" si="3"/>
        <v>28</v>
      </c>
    </row>
    <row r="70" spans="1:17" x14ac:dyDescent="0.25">
      <c r="A70" s="68"/>
      <c r="B70" s="27" t="s">
        <v>30</v>
      </c>
      <c r="C70" s="28"/>
      <c r="D70" s="29"/>
      <c r="E70" s="43"/>
      <c r="F70" s="44"/>
      <c r="G70" s="32"/>
      <c r="H70" s="45"/>
      <c r="I70" s="34">
        <v>10</v>
      </c>
      <c r="J70" s="46">
        <v>6</v>
      </c>
      <c r="K70" s="47">
        <v>16</v>
      </c>
      <c r="L70" s="37">
        <v>2</v>
      </c>
      <c r="M70" s="38"/>
      <c r="N70" s="39">
        <v>2</v>
      </c>
      <c r="O70" s="48">
        <f t="shared" si="2"/>
        <v>12</v>
      </c>
      <c r="P70" s="49">
        <f t="shared" si="2"/>
        <v>6</v>
      </c>
      <c r="Q70" s="50">
        <f t="shared" si="3"/>
        <v>18</v>
      </c>
    </row>
    <row r="71" spans="1:17" x14ac:dyDescent="0.25">
      <c r="A71" s="68"/>
      <c r="B71" s="27" t="s">
        <v>31</v>
      </c>
      <c r="C71" s="28"/>
      <c r="D71" s="29"/>
      <c r="E71" s="43"/>
      <c r="F71" s="44"/>
      <c r="G71" s="32"/>
      <c r="H71" s="45"/>
      <c r="I71" s="34">
        <v>1</v>
      </c>
      <c r="J71" s="46"/>
      <c r="K71" s="47">
        <v>1</v>
      </c>
      <c r="L71" s="37"/>
      <c r="M71" s="38"/>
      <c r="N71" s="39"/>
      <c r="O71" s="48">
        <f t="shared" si="2"/>
        <v>1</v>
      </c>
      <c r="P71" s="49">
        <f t="shared" si="2"/>
        <v>0</v>
      </c>
      <c r="Q71" s="50">
        <f t="shared" si="3"/>
        <v>1</v>
      </c>
    </row>
    <row r="72" spans="1:17" x14ac:dyDescent="0.25">
      <c r="A72" s="68"/>
      <c r="B72" s="27" t="s">
        <v>32</v>
      </c>
      <c r="C72" s="28">
        <v>1</v>
      </c>
      <c r="D72" s="29">
        <v>1</v>
      </c>
      <c r="E72" s="43">
        <v>2</v>
      </c>
      <c r="F72" s="44"/>
      <c r="G72" s="32"/>
      <c r="H72" s="45"/>
      <c r="I72" s="34"/>
      <c r="J72" s="46"/>
      <c r="K72" s="47"/>
      <c r="L72" s="37"/>
      <c r="M72" s="38"/>
      <c r="N72" s="39"/>
      <c r="O72" s="48">
        <f t="shared" si="2"/>
        <v>1</v>
      </c>
      <c r="P72" s="49">
        <f t="shared" si="2"/>
        <v>1</v>
      </c>
      <c r="Q72" s="50">
        <f t="shared" si="3"/>
        <v>2</v>
      </c>
    </row>
    <row r="73" spans="1:17" x14ac:dyDescent="0.25">
      <c r="A73" s="68"/>
      <c r="B73" s="27" t="s">
        <v>33</v>
      </c>
      <c r="C73" s="28"/>
      <c r="D73" s="29"/>
      <c r="E73" s="43"/>
      <c r="F73" s="44"/>
      <c r="G73" s="32"/>
      <c r="H73" s="45"/>
      <c r="I73" s="34"/>
      <c r="J73" s="46">
        <v>2</v>
      </c>
      <c r="K73" s="47">
        <v>2</v>
      </c>
      <c r="L73" s="37"/>
      <c r="M73" s="38"/>
      <c r="N73" s="39"/>
      <c r="O73" s="48">
        <f t="shared" si="2"/>
        <v>0</v>
      </c>
      <c r="P73" s="49">
        <f t="shared" si="2"/>
        <v>2</v>
      </c>
      <c r="Q73" s="50">
        <f t="shared" si="3"/>
        <v>2</v>
      </c>
    </row>
    <row r="74" spans="1:17" ht="30" x14ac:dyDescent="0.25">
      <c r="A74" s="68"/>
      <c r="B74" s="27" t="s">
        <v>36</v>
      </c>
      <c r="C74" s="28"/>
      <c r="D74" s="29"/>
      <c r="E74" s="43"/>
      <c r="F74" s="44"/>
      <c r="G74" s="32">
        <v>6</v>
      </c>
      <c r="H74" s="45">
        <v>6</v>
      </c>
      <c r="I74" s="34"/>
      <c r="J74" s="46"/>
      <c r="K74" s="47"/>
      <c r="L74" s="37"/>
      <c r="M74" s="38"/>
      <c r="N74" s="39"/>
      <c r="O74" s="48">
        <f t="shared" si="2"/>
        <v>0</v>
      </c>
      <c r="P74" s="49">
        <f t="shared" si="2"/>
        <v>6</v>
      </c>
      <c r="Q74" s="50">
        <f t="shared" si="3"/>
        <v>6</v>
      </c>
    </row>
    <row r="75" spans="1:17" x14ac:dyDescent="0.25">
      <c r="A75" s="68"/>
      <c r="B75" s="27" t="s">
        <v>37</v>
      </c>
      <c r="C75" s="28"/>
      <c r="D75" s="29"/>
      <c r="E75" s="43"/>
      <c r="F75" s="44">
        <v>2</v>
      </c>
      <c r="G75" s="32">
        <v>2</v>
      </c>
      <c r="H75" s="45">
        <v>4</v>
      </c>
      <c r="I75" s="34"/>
      <c r="J75" s="46"/>
      <c r="K75" s="47"/>
      <c r="L75" s="37"/>
      <c r="M75" s="38"/>
      <c r="N75" s="39"/>
      <c r="O75" s="48">
        <f t="shared" si="2"/>
        <v>2</v>
      </c>
      <c r="P75" s="49">
        <f t="shared" si="2"/>
        <v>2</v>
      </c>
      <c r="Q75" s="50">
        <f t="shared" si="3"/>
        <v>4</v>
      </c>
    </row>
    <row r="76" spans="1:17" ht="30" x14ac:dyDescent="0.25">
      <c r="A76" s="68"/>
      <c r="B76" s="27" t="s">
        <v>40</v>
      </c>
      <c r="C76" s="28"/>
      <c r="D76" s="29"/>
      <c r="E76" s="43"/>
      <c r="F76" s="44">
        <v>1</v>
      </c>
      <c r="G76" s="32"/>
      <c r="H76" s="45">
        <v>1</v>
      </c>
      <c r="I76" s="34"/>
      <c r="J76" s="46"/>
      <c r="K76" s="47"/>
      <c r="L76" s="37"/>
      <c r="M76" s="38"/>
      <c r="N76" s="39"/>
      <c r="O76" s="48">
        <f t="shared" si="2"/>
        <v>1</v>
      </c>
      <c r="P76" s="49">
        <f t="shared" si="2"/>
        <v>0</v>
      </c>
      <c r="Q76" s="50">
        <f t="shared" si="3"/>
        <v>1</v>
      </c>
    </row>
    <row r="77" spans="1:17" ht="15.75" thickBot="1" x14ac:dyDescent="0.3">
      <c r="A77" s="69" t="s">
        <v>53</v>
      </c>
      <c r="B77" s="70"/>
      <c r="C77" s="52">
        <v>6</v>
      </c>
      <c r="D77" s="53">
        <v>1</v>
      </c>
      <c r="E77" s="54">
        <v>7</v>
      </c>
      <c r="F77" s="52">
        <v>23</v>
      </c>
      <c r="G77" s="53">
        <v>11</v>
      </c>
      <c r="H77" s="54">
        <v>34</v>
      </c>
      <c r="I77" s="52">
        <v>11</v>
      </c>
      <c r="J77" s="53">
        <v>8</v>
      </c>
      <c r="K77" s="54">
        <v>19</v>
      </c>
      <c r="L77" s="52">
        <v>2</v>
      </c>
      <c r="M77" s="53"/>
      <c r="N77" s="54">
        <v>2</v>
      </c>
      <c r="O77" s="52">
        <f t="shared" si="2"/>
        <v>42</v>
      </c>
      <c r="P77" s="53">
        <f t="shared" si="2"/>
        <v>20</v>
      </c>
      <c r="Q77" s="54">
        <f t="shared" si="3"/>
        <v>62</v>
      </c>
    </row>
    <row r="78" spans="1:17" ht="16.5" thickTop="1" thickBot="1" x14ac:dyDescent="0.3">
      <c r="A78" s="64" t="s">
        <v>15</v>
      </c>
      <c r="B78" s="65"/>
      <c r="C78" s="57">
        <v>66</v>
      </c>
      <c r="D78" s="58">
        <v>43</v>
      </c>
      <c r="E78" s="59">
        <v>109</v>
      </c>
      <c r="F78" s="60">
        <v>837</v>
      </c>
      <c r="G78" s="58">
        <v>421</v>
      </c>
      <c r="H78" s="59">
        <v>1258</v>
      </c>
      <c r="I78" s="58">
        <v>825</v>
      </c>
      <c r="J78" s="61">
        <v>455</v>
      </c>
      <c r="K78" s="59">
        <v>1280</v>
      </c>
      <c r="L78" s="60">
        <v>67</v>
      </c>
      <c r="M78" s="58">
        <v>43</v>
      </c>
      <c r="N78" s="62">
        <v>110</v>
      </c>
      <c r="O78" s="57">
        <f t="shared" si="2"/>
        <v>1795</v>
      </c>
      <c r="P78" s="61">
        <f t="shared" si="2"/>
        <v>962</v>
      </c>
      <c r="Q78" s="63">
        <f t="shared" si="3"/>
        <v>2757</v>
      </c>
    </row>
    <row r="79" spans="1:17" ht="15.75" thickTop="1" x14ac:dyDescent="0.25"/>
  </sheetData>
  <mergeCells count="21">
    <mergeCell ref="N3:P3"/>
    <mergeCell ref="A3:A4"/>
    <mergeCell ref="B3:D3"/>
    <mergeCell ref="E3:G3"/>
    <mergeCell ref="H3:J3"/>
    <mergeCell ref="K3:M3"/>
    <mergeCell ref="A20:A22"/>
    <mergeCell ref="B20:B22"/>
    <mergeCell ref="C20:Q20"/>
    <mergeCell ref="C21:E21"/>
    <mergeCell ref="F21:H21"/>
    <mergeCell ref="I21:K21"/>
    <mergeCell ref="L21:N21"/>
    <mergeCell ref="O21:Q21"/>
    <mergeCell ref="A78:B78"/>
    <mergeCell ref="A23:A34"/>
    <mergeCell ref="A36:A49"/>
    <mergeCell ref="A51:A60"/>
    <mergeCell ref="A62:A67"/>
    <mergeCell ref="A69:A76"/>
    <mergeCell ref="A77:B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PTA 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Garbin</dc:creator>
  <cp:lastModifiedBy>%USERPROFILE%</cp:lastModifiedBy>
  <dcterms:created xsi:type="dcterms:W3CDTF">2025-04-10T07:12:25Z</dcterms:created>
  <dcterms:modified xsi:type="dcterms:W3CDTF">2025-04-10T15:03:39Z</dcterms:modified>
</cp:coreProperties>
</file>