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AC-U.CAREER SERV\ESTERO\ERASMUS+\Erasmus + 2024.25\bando\modulistica\"/>
    </mc:Choice>
  </mc:AlternateContent>
  <xr:revisionPtr revIDLastSave="0" documentId="13_ncr:1_{AF9B8623-B735-45D1-807E-0896CB148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I'!$C$4</definedName>
    <definedName name="DISTOPUPSMS" localSheetId="1">legenda!$C$4</definedName>
    <definedName name="DISTOPUPSMS">'Allegato I'!$C$4</definedName>
    <definedName name="ENDDATE" localSheetId="1">legenda!$C$7</definedName>
    <definedName name="ENDDATE">'Allegato I'!$C$7</definedName>
    <definedName name="GRANTEDDAYS" localSheetId="1">legenda!$C$11</definedName>
    <definedName name="GRANTEDDAYS">'Allegato I'!$C$11</definedName>
    <definedName name="GRANTEDMONTHS" localSheetId="1">legenda!$C$12</definedName>
    <definedName name="GRANTEDMONTHS">'Allegato I'!$C$12</definedName>
    <definedName name="GRANTEDREMAININGDAYS" localSheetId="1">legenda!$C$13</definedName>
    <definedName name="GRANTEDREMAININGDAYS">'Allegato I'!$C$13</definedName>
    <definedName name="MONTHLYBASIC" localSheetId="1">legenda!$C$2</definedName>
    <definedName name="MONTHLYBASIC">'Allegato I'!$C$2</definedName>
    <definedName name="MONTHLYSMPGRANT" localSheetId="1">legenda!$C$10</definedName>
    <definedName name="MONTHLYSMPGRANT">'Allegato I'!$C$10</definedName>
    <definedName name="MONTHLYSMSGRANT" localSheetId="1">legenda!$C$9</definedName>
    <definedName name="MONTHLYSMSGRANT">'Allegato I'!$C$9</definedName>
    <definedName name="NOTGRANTEDDAYS" localSheetId="1">legenda!$C$8</definedName>
    <definedName name="NOTGRANTEDDAYS">'Allegato I'!$C$8</definedName>
    <definedName name="SMPTOPUP" localSheetId="1">legenda!$C$3</definedName>
    <definedName name="SMPTOPUP">'Allegato I'!$C$3</definedName>
    <definedName name="SPECIALNEEDS" localSheetId="1">legenda!$C$5</definedName>
    <definedName name="SPECIALNEEDS">'Allegato I'!$C$5</definedName>
    <definedName name="STARTDATE" localSheetId="1">legenda!$C$6</definedName>
    <definedName name="STARTDATE">'Allegato I'!$C$6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 l="1"/>
  <c r="C12" i="1" l="1"/>
  <c r="C13" i="1" l="1"/>
  <c r="C15" i="1" s="1"/>
</calcChain>
</file>

<file path=xl/sharedStrings.xml><?xml version="1.0" encoding="utf-8"?>
<sst xmlns="http://schemas.openxmlformats.org/spreadsheetml/2006/main" count="49" uniqueCount="22">
  <si>
    <t>€/month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</si>
  <si>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</si>
  <si>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</si>
  <si>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</si>
  <si>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</si>
  <si>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</si>
  <si>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</si>
  <si>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</si>
  <si>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</si>
  <si>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</si>
  <si>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</si>
  <si>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</si>
  <si>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</si>
  <si>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</si>
  <si>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</si>
  <si>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</si>
  <si>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</si>
  <si>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</si>
  <si>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</si>
  <si>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</si>
  <si>
    <t>inserire l'importo mensile per la mobilità in base al Paese di destinazione, come da bando</t>
  </si>
  <si>
    <t>Basic Monthly grant (450€ or 500€)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</si>
</sst>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15.7109375" bestFit="1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20.25" customHeight="1" x14ac:dyDescent="0.2">
      <c r="A2" s="14" t="s">
        <v>21</v>
      </c>
      <c r="B2" s="24" t="s">
        <v>0</v>
      </c>
      <c r="C2" s="4">
        <v>500</v>
      </c>
    </row>
    <row r="3" spans="1:3" ht="20.25" customHeight="1" x14ac:dyDescent="0.2">
      <c r="A3" s="3"/>
      <c r="B3" s="8"/>
      <c r="C3" s="4"/>
    </row>
    <row r="4" spans="1:3" ht="20.25" customHeight="1" x14ac:dyDescent="0.2">
      <c r="A4" s="14"/>
      <c r="B4" s="8"/>
      <c r="C4" s="4"/>
    </row>
    <row r="5" spans="1:3" ht="20.25" customHeight="1" x14ac:dyDescent="0.2">
      <c r="A5" s="3"/>
      <c r="B5" s="8"/>
      <c r="C5" s="4"/>
    </row>
    <row r="6" spans="1:3" ht="20.25" customHeight="1" x14ac:dyDescent="0.25">
      <c r="A6" s="3" t="s">
        <v>3</v>
      </c>
      <c r="B6" s="8"/>
      <c r="C6" s="15">
        <v>45539</v>
      </c>
    </row>
    <row r="7" spans="1:3" ht="20.25" customHeight="1" x14ac:dyDescent="0.25">
      <c r="A7" s="3" t="s">
        <v>4</v>
      </c>
      <c r="B7" s="8"/>
      <c r="C7" s="15">
        <v>45715</v>
      </c>
    </row>
    <row r="8" spans="1:3" ht="20.25" customHeight="1" x14ac:dyDescent="0.2">
      <c r="A8" s="3" t="s">
        <v>2</v>
      </c>
      <c r="B8" s="8" t="s">
        <v>9</v>
      </c>
      <c r="C8" s="5">
        <v>0</v>
      </c>
    </row>
    <row r="9" spans="1:3" ht="20.25" customHeight="1" x14ac:dyDescent="0.2">
      <c r="A9" s="3"/>
      <c r="B9" s="8"/>
      <c r="C9" s="6"/>
    </row>
    <row r="10" spans="1:3" ht="20.25" customHeight="1" x14ac:dyDescent="0.2">
      <c r="A10" s="3" t="s">
        <v>12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10</v>
      </c>
      <c r="B11" s="8" t="s">
        <v>9</v>
      </c>
      <c r="C11" s="11">
        <f>(YEAR(ENDDATE)-YEAR(STARTDATE))* 360 + (MONTH(ENDDATE)-MONTH(STARTDATE)) * 30 + ( IF(AND(MONTH(ENDDATE)=2,OR(DAY(ENDDATE)=28,DAY(ENDDATE)=29)),30,IF(DAY(ENDDATE)=31,30,DAY(ENDDATE)))) - IF( DAY(STARTDATE)=31,30,DAY(STARTDATE)) + 1</f>
        <v>174</v>
      </c>
    </row>
    <row r="12" spans="1:3" ht="20.25" customHeight="1" x14ac:dyDescent="0.2">
      <c r="A12" s="3" t="s">
        <v>5</v>
      </c>
      <c r="B12" s="8" t="s">
        <v>8</v>
      </c>
      <c r="C12" s="11">
        <f>ROUNDDOWN(GRANTEDDAYS/30,0)</f>
        <v>5</v>
      </c>
    </row>
    <row r="13" spans="1:3" ht="20.25" customHeight="1" x14ac:dyDescent="0.2">
      <c r="A13" s="3" t="s">
        <v>6</v>
      </c>
      <c r="B13" s="8" t="s">
        <v>9</v>
      </c>
      <c r="C13" s="12">
        <f>GRANTEDDAYS-GRANTEDMONTHS*30</f>
        <v>24</v>
      </c>
    </row>
    <row r="14" spans="1:3" ht="20.25" customHeight="1" x14ac:dyDescent="0.2">
      <c r="A14" s="3"/>
      <c r="B14" s="8"/>
      <c r="C14" s="13"/>
    </row>
    <row r="15" spans="1:3" ht="20.25" customHeight="1" x14ac:dyDescent="0.2">
      <c r="A15" s="3" t="s">
        <v>14</v>
      </c>
      <c r="B15" s="8" t="s">
        <v>7</v>
      </c>
      <c r="C15" s="13">
        <f>ROUND(GRANTEDMONTHS*MONTHLYSMPGRANT+GRANTEDREMAININGDAYS*MONTHLYSMPGRANT/30-NOTGRANTEDDAYS*MONTHLYSMPGRANT/30, 0)+SPECIALNEEDS</f>
        <v>2900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73.5703125" style="22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30" x14ac:dyDescent="0.2">
      <c r="A2" s="3" t="s">
        <v>1</v>
      </c>
      <c r="B2" s="8" t="s">
        <v>0</v>
      </c>
      <c r="C2" s="16" t="s">
        <v>20</v>
      </c>
    </row>
    <row r="3" spans="1:3" ht="20.25" customHeight="1" x14ac:dyDescent="0.2">
      <c r="A3" s="3"/>
      <c r="B3" s="8"/>
      <c r="C3" s="16"/>
    </row>
    <row r="4" spans="1:3" ht="15" x14ac:dyDescent="0.2">
      <c r="A4" s="14"/>
      <c r="B4" s="8"/>
      <c r="C4" s="16"/>
    </row>
    <row r="5" spans="1:3" ht="20.25" customHeight="1" x14ac:dyDescent="0.2">
      <c r="A5" s="3"/>
      <c r="B5" s="8"/>
      <c r="C5" s="16"/>
    </row>
    <row r="6" spans="1:3" ht="20.25" customHeight="1" x14ac:dyDescent="0.25">
      <c r="A6" s="3" t="s">
        <v>3</v>
      </c>
      <c r="B6" s="8"/>
      <c r="C6" s="17" t="s">
        <v>16</v>
      </c>
    </row>
    <row r="7" spans="1:3" ht="20.25" customHeight="1" x14ac:dyDescent="0.25">
      <c r="A7" s="3" t="s">
        <v>4</v>
      </c>
      <c r="B7" s="8"/>
      <c r="C7" s="17" t="s">
        <v>17</v>
      </c>
    </row>
    <row r="8" spans="1:3" ht="20.25" customHeight="1" x14ac:dyDescent="0.2">
      <c r="A8" s="3" t="s">
        <v>2</v>
      </c>
      <c r="B8" s="8" t="s">
        <v>9</v>
      </c>
      <c r="C8" s="18" t="s">
        <v>19</v>
      </c>
    </row>
    <row r="9" spans="1:3" ht="20.25" customHeight="1" x14ac:dyDescent="0.2">
      <c r="A9" s="3" t="s">
        <v>11</v>
      </c>
      <c r="B9" s="8" t="s">
        <v>0</v>
      </c>
      <c r="C9" s="23" t="s">
        <v>18</v>
      </c>
    </row>
    <row r="10" spans="1:3" ht="20.25" customHeight="1" x14ac:dyDescent="0.2">
      <c r="A10" s="3" t="s">
        <v>12</v>
      </c>
      <c r="B10" s="8" t="s">
        <v>0</v>
      </c>
      <c r="C10" s="23" t="s">
        <v>18</v>
      </c>
    </row>
    <row r="11" spans="1:3" ht="20.25" customHeight="1" x14ac:dyDescent="0.2">
      <c r="A11" s="7" t="s">
        <v>10</v>
      </c>
      <c r="B11" s="8" t="s">
        <v>9</v>
      </c>
      <c r="C11" s="19" t="s">
        <v>18</v>
      </c>
    </row>
    <row r="12" spans="1:3" ht="20.25" customHeight="1" x14ac:dyDescent="0.2">
      <c r="A12" s="3" t="s">
        <v>5</v>
      </c>
      <c r="B12" s="8" t="s">
        <v>8</v>
      </c>
      <c r="C12" s="19" t="s">
        <v>18</v>
      </c>
    </row>
    <row r="13" spans="1:3" ht="20.25" customHeight="1" x14ac:dyDescent="0.2">
      <c r="A13" s="3" t="s">
        <v>6</v>
      </c>
      <c r="B13" s="8" t="s">
        <v>9</v>
      </c>
      <c r="C13" s="20" t="s">
        <v>18</v>
      </c>
    </row>
    <row r="14" spans="1:3" ht="20.25" customHeight="1" x14ac:dyDescent="0.2">
      <c r="A14" s="3" t="s">
        <v>13</v>
      </c>
      <c r="B14" s="8" t="s">
        <v>7</v>
      </c>
      <c r="C14" s="21" t="s">
        <v>18</v>
      </c>
    </row>
    <row r="15" spans="1:3" ht="20.25" customHeight="1" x14ac:dyDescent="0.2">
      <c r="A15" s="3" t="s">
        <v>14</v>
      </c>
      <c r="B15" s="8" t="s">
        <v>7</v>
      </c>
      <c r="C15" s="21" t="s">
        <v>18</v>
      </c>
    </row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26</vt:i4>
      </vt:variant>
    </vt:vector>
  </HeadingPairs>
  <TitlesOfParts>
    <vt:vector size="28" baseType="lpstr">
      <vt:lpstr>Allegato I</vt:lpstr>
      <vt:lpstr>legenda</vt:lpstr>
      <vt:lpstr>legenda!DISTOPUP</vt:lpstr>
      <vt:lpstr>DISTOPUP</vt:lpstr>
      <vt:lpstr>legenda!DISTOPUPSMS</vt:lpstr>
      <vt:lpstr>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MONTHLYBASIC</vt:lpstr>
      <vt:lpstr>legenda!MONTHLYSMPGRANT</vt:lpstr>
      <vt:lpstr>MONTHLYSMPGRANT</vt:lpstr>
      <vt:lpstr>legenda!MONTHLYSMSGRANT</vt:lpstr>
      <vt:lpstr>MONTHLYSMSGRANT</vt:lpstr>
      <vt:lpstr>legenda!NOTGRANTEDDAYS</vt:lpstr>
      <vt:lpstr>NOTGRANTEDDAYS</vt:lpstr>
      <vt:lpstr>legenda!SMPTOPUP</vt:lpstr>
      <vt:lpstr>SMPTOPUP</vt:lpstr>
      <vt:lpstr>legenda!SPECIALNEEDS</vt:lpstr>
      <vt:lpstr>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Stefania Chellin</cp:lastModifiedBy>
  <cp:lastPrinted>2016-06-21T14:02:20Z</cp:lastPrinted>
  <dcterms:created xsi:type="dcterms:W3CDTF">2014-07-24T07:42:21Z</dcterms:created>
  <dcterms:modified xsi:type="dcterms:W3CDTF">2025-04-22T10:49:59Z</dcterms:modified>
</cp:coreProperties>
</file>