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F:\Audit\- AT\11 Bandi di gara e contratti\Atti di programmazione di acquisto\Atti di programmazione acquisti beni e servizi 2022 -2023\"/>
    </mc:Choice>
  </mc:AlternateContent>
  <bookViews>
    <workbookView xWindow="0" yWindow="0" windowWidth="14145" windowHeight="9480"/>
  </bookViews>
  <sheets>
    <sheet name="SchedaA" sheetId="1" r:id="rId1"/>
    <sheet name="SchedaB1" sheetId="2" r:id="rId2"/>
    <sheet name="SchedaB2" sheetId="3" r:id="rId3"/>
    <sheet name="SchedaC" sheetId="4" r:id="rId4"/>
  </sheets>
  <definedNames>
    <definedName name="_FilterDatabase" localSheetId="1" hidden="1">SchedaB1!$A$1:$Y$167</definedName>
    <definedName name="_FilterDatabase" localSheetId="2" hidden="1">SchedaB2!$A$1:$W$1</definedName>
    <definedName name="_xlnm._FilterDatabase" localSheetId="1" hidden="1">SchedaB1!$A$1:$W$214</definedName>
    <definedName name="_xlnm.Print_Area" localSheetId="1">SchedaB1!$A$1:$W$214</definedName>
    <definedName name="_xlnm.Print_Area" localSheetId="3">SchedaC!$A$1:$G$45</definedName>
    <definedName name="Print_Area" localSheetId="1">SchedaB1!$A$1:$W$167</definedName>
    <definedName name="Print_Area" localSheetId="2">SchedaB2!$A$1:$W$14</definedName>
    <definedName name="Print_Area" localSheetId="3">SchedaC!$A$1:$G$45</definedName>
    <definedName name="Print_Titles" localSheetId="1">SchedaB1!$1:$1</definedName>
    <definedName name="Print_Titles" localSheetId="2">SchedaB2!$1:$1</definedName>
    <definedName name="Print_Titles" localSheetId="3">SchedaC!$1:$1</definedName>
    <definedName name="_xlnm.Print_Titles" localSheetId="1">SchedaB1!$1:$1</definedName>
    <definedName name="_xlnm.Print_Titles" localSheetId="3">SchedaC!$1:$1</definedName>
  </definedNames>
  <calcPr calcId="162913" concurrentCalc="0"/>
</workbook>
</file>

<file path=xl/calcChain.xml><?xml version="1.0" encoding="utf-8"?>
<calcChain xmlns="http://schemas.openxmlformats.org/spreadsheetml/2006/main">
  <c r="C5" i="1" l="1"/>
  <c r="D5" i="1"/>
  <c r="E5" i="1"/>
  <c r="B5" i="1"/>
  <c r="E4" i="1"/>
  <c r="D4" i="1"/>
  <c r="C4" i="1"/>
  <c r="B4" i="1"/>
</calcChain>
</file>

<file path=xl/sharedStrings.xml><?xml version="1.0" encoding="utf-8"?>
<sst xmlns="http://schemas.openxmlformats.org/spreadsheetml/2006/main" count="4027" uniqueCount="804">
  <si>
    <t>TIPOLOGIA RISORSE</t>
  </si>
  <si>
    <t>Primo anno</t>
  </si>
  <si>
    <t>Secondo anno</t>
  </si>
  <si>
    <t>Importo Totale</t>
  </si>
  <si>
    <t>altro (ad es. progetti, attività commerciali)</t>
  </si>
  <si>
    <t>risorse acquisite mediante apporti di capitali privati</t>
  </si>
  <si>
    <t>stanziamenti di bilancio</t>
  </si>
  <si>
    <t>Totale</t>
  </si>
  <si>
    <t>Codice Unico Intervento - CUI</t>
  </si>
  <si>
    <t>Annualità nella quale si prevede di dare avvio alla procedura di affidamento</t>
  </si>
  <si>
    <t>Struttura</t>
  </si>
  <si>
    <t>Codice CUP</t>
  </si>
  <si>
    <t>Acquisto ricompreso nell'importo complessivo di un lavoro o di altra acquisizione presente in programmazione di lavori, forniture e servizi</t>
  </si>
  <si>
    <t>CUI lavoro o altra acquisizione nel cui importo complessivo l'acquisto è eventualmente ricompreso</t>
  </si>
  <si>
    <t>Lotto funzionale</t>
  </si>
  <si>
    <t>Ambito geografico di esecuzione dell'acquisto Codice NUTS</t>
  </si>
  <si>
    <t>Settore</t>
  </si>
  <si>
    <t>CPV</t>
  </si>
  <si>
    <t>Descrizione dell'acquisto</t>
  </si>
  <si>
    <t>Livello di priorità</t>
  </si>
  <si>
    <t>Responsabile del Procedimento</t>
  </si>
  <si>
    <t>Durata del contratto</t>
  </si>
  <si>
    <t>L'acquisto è relativo a nuovo affidamento di contratto in essere</t>
  </si>
  <si>
    <t>Costi su annualità successive</t>
  </si>
  <si>
    <t>Importo privato</t>
  </si>
  <si>
    <t>Tipologia privato</t>
  </si>
  <si>
    <t>codice AUSA</t>
  </si>
  <si>
    <t>Denominazione</t>
  </si>
  <si>
    <t/>
  </si>
  <si>
    <t>No</t>
  </si>
  <si>
    <t>Servizi</t>
  </si>
  <si>
    <t>priorità massima</t>
  </si>
  <si>
    <t>priorità media</t>
  </si>
  <si>
    <t>Supporto alle prove di selezione</t>
  </si>
  <si>
    <t>Forniture</t>
  </si>
  <si>
    <t>CONSIP SPA UNIP.</t>
  </si>
  <si>
    <t>S80006480281202000370</t>
  </si>
  <si>
    <t>Accordo quadro a consumo per sviluppo php 1 anno</t>
  </si>
  <si>
    <t>S80006480281202000367</t>
  </si>
  <si>
    <t>Accordo quadro a consumo per sviluppo mobile 1 anno</t>
  </si>
  <si>
    <t>Accordo quadro per la fornitura di apparati e attrezzatura ICT per l'Ateneo</t>
  </si>
  <si>
    <t>Servizio di assistenza tecnica audio e video  per orto botanico, villa bolasco, Sale di rappresentanza dell'Università ed in occasione di eventi e manifestazioni organizzati dall'Università di Padova</t>
  </si>
  <si>
    <t>F80006480281202000304</t>
  </si>
  <si>
    <t>Fornitura di segnaletica e allestimenti percorsi espositivi serre ottocentesche</t>
  </si>
  <si>
    <t>2. concessione di servizi</t>
  </si>
  <si>
    <t>Servizio di manutenzione evolutiva portale istituzionale di ateneo</t>
  </si>
  <si>
    <t>prosecuzione schedatura documentazione storica A.C.</t>
  </si>
  <si>
    <t>Servizio di manutenzione impianti fotovoltaici</t>
  </si>
  <si>
    <t>3. si, CUI non ancora attribuito</t>
  </si>
  <si>
    <t>C27D18000240005</t>
  </si>
  <si>
    <t>L80006480281201900033</t>
  </si>
  <si>
    <t>S80006480281202000415</t>
  </si>
  <si>
    <t>Servizi di Ingegneria ed Architettura - Interchimico - lavori impiantistici per installazione attrezzature di laboratorio  - progettazione definitiva, esecutiva, direzione lavori e coordinamento sicurezza</t>
  </si>
  <si>
    <t>priorità minima</t>
  </si>
  <si>
    <t>F80006480281202000410</t>
  </si>
  <si>
    <t>Fornitura luci di emergenza</t>
  </si>
  <si>
    <t>Servizi di Ingegneria ed Architettura - centrale frigo Nord Piovego - riqualificazione chiller  - progettazione definitiva, esecutiva, direzione lavori e coordinamento sicurezza</t>
  </si>
  <si>
    <t>F80006480281202000396</t>
  </si>
  <si>
    <t>Fornitura  e posa in opera di cappe chimiche</t>
  </si>
  <si>
    <t>F80006480281201900058</t>
  </si>
  <si>
    <t>Fornitura e installazione gruppi di continuità</t>
  </si>
  <si>
    <t>Servizio di manutenzione automazioni</t>
  </si>
  <si>
    <t>C92G19000200005</t>
  </si>
  <si>
    <t>L80006480281201900001</t>
  </si>
  <si>
    <t>Servizi di Ingegneria ed Architettura - complesso Maldura - sviluppo area Umanistica - progettazione fattibilità tecnica ed economica, definitiva, esecutiva, direzione lavori e coordinamento sicurezza</t>
  </si>
  <si>
    <t>S80006480281201900064</t>
  </si>
  <si>
    <t>Servizi di Ingegneria ed Architettura - Agripolis - efficientamento energetico edifici - progettazione fattibilità tecnica ed economica, definitiva, esecutiva, direzione lavori e coordinamento sicurezza</t>
  </si>
  <si>
    <t>L80006480281201900003</t>
  </si>
  <si>
    <t>Servizi di Ingegneria ed Architettura - Agripolis - ampliamento Pronto Soccorso di Veterinaria - progettazione fattibilità tecnica ed economica, definitiva, esecutiva, direzione lavori e coordinamento sicurezza</t>
  </si>
  <si>
    <t>L80006480281201900023</t>
  </si>
  <si>
    <t>Servizi di Ingegneria ed Architettura - palazzo Bo - ristrutturazione restauro e messa in sicurezza facciate su Via S. Francesco - progettazione definitiva, esecutiva, direzione lavori e coordinamento sicurezza</t>
  </si>
  <si>
    <t>S80006480281202000435</t>
  </si>
  <si>
    <t>Accordo quadro biennale per l'affidamento dei servizi di catering, coffee break e altri servizi di benvenuto per l'Ateneo</t>
  </si>
  <si>
    <t>Accordo quadro per l'approvvigionamento centralizzato di Ateneo di carta in risme conforme ai CAM</t>
  </si>
  <si>
    <t>F80006480281202000424</t>
  </si>
  <si>
    <t>Fornitura tendaggi Beato Pellegrino</t>
  </si>
  <si>
    <t>F80006480281202000422</t>
  </si>
  <si>
    <t>F80006480281202000420</t>
  </si>
  <si>
    <t>Fornitura arredi tecnici e attrezzature per Complesso Veterinaria</t>
  </si>
  <si>
    <t>F80006480281202000419</t>
  </si>
  <si>
    <t>Servizi di pulizie di Ateneo</t>
  </si>
  <si>
    <t>STOCCO CRISTINA</t>
  </si>
  <si>
    <t>affidamento di servizi ad agenzia di viaggi per acquisto biglietti aerei e prenotazioni alberghi nell'ambito di progetti europei</t>
  </si>
  <si>
    <t>Accesso banca dati editore AIP</t>
  </si>
  <si>
    <t>Accesso banca dati editore APS</t>
  </si>
  <si>
    <t>Accesso banca dati editore BMJ</t>
  </si>
  <si>
    <t>Accesso banca dati editore IOP</t>
  </si>
  <si>
    <t>C96C18003380005</t>
  </si>
  <si>
    <t>Microscopio confocale</t>
  </si>
  <si>
    <t>Upgrade sistema a due fotoni per esperimenti su topi in vivo</t>
  </si>
  <si>
    <t>S80006480281201900198</t>
  </si>
  <si>
    <t>Acquisto software cloud dedicato per Bio Banca Dipartimentale inclusa assistenza</t>
  </si>
  <si>
    <t>F80006480281202000466</t>
  </si>
  <si>
    <t>C96C18000370001</t>
  </si>
  <si>
    <t>FORNITURA DI FREEZER</t>
  </si>
  <si>
    <t>F80006480281202000465</t>
  </si>
  <si>
    <t>FORNITURA DI HIGH DENSITY EEG</t>
  </si>
  <si>
    <t>F80006480281202000464</t>
  </si>
  <si>
    <t>FORNITURA DI DATABASE STORAGE-contenitore dati informatici</t>
  </si>
  <si>
    <t>N. 2 Sistemi di prova su materiali da costruzione per l'esecuzione di test di trazione/compressione con forza dinamica di 500 e di 1000 kN.</t>
  </si>
  <si>
    <t>High speed camera</t>
  </si>
  <si>
    <t>C96C18001680001</t>
  </si>
  <si>
    <t>F80006480281201900230</t>
  </si>
  <si>
    <t>Strumento Nanosight per la rilevazione delle nanoparticelle</t>
  </si>
  <si>
    <t>C26C18000190001</t>
  </si>
  <si>
    <t>Fornitura di n. 2  Celle termostatiche/climatiche tipo walk-in</t>
  </si>
  <si>
    <t>Fornitura di un Fermentatore modulare composto di 3 unità</t>
  </si>
  <si>
    <t>S80006480281202000473</t>
  </si>
  <si>
    <t>C91G18000390001</t>
  </si>
  <si>
    <t>Fornitura presidi veterinari per ambulatori e sale operatorie Ospedale Veterinario</t>
  </si>
  <si>
    <t>F80006480281202000497</t>
  </si>
  <si>
    <t>Fornitura farmaci uso umano per Ospedale Veterinario</t>
  </si>
  <si>
    <t>Fornitura farmaci veterinari per Ospedale Veterinario</t>
  </si>
  <si>
    <t>Servizio di noleggio Analizzatore chimica clinica per Laboratorio Ospedale Veterinario</t>
  </si>
  <si>
    <t>F80006480281202000339</t>
  </si>
  <si>
    <t>F80006480281202000348</t>
  </si>
  <si>
    <t>C96C17000020001</t>
  </si>
  <si>
    <t>Microscopio elettronico a scansione - TEM</t>
  </si>
  <si>
    <t>C36C18000400001</t>
  </si>
  <si>
    <t>Realizzazione e messa a punto della serra con celle climatiche - Patologia</t>
  </si>
  <si>
    <t>F80006480281202000504</t>
  </si>
  <si>
    <t>Fornitura, installazione, configurazione della nuova Rete Wired e Wireles presso la Corte Benedettina</t>
  </si>
  <si>
    <t>CUP</t>
  </si>
  <si>
    <t>Descrizione acquisto</t>
  </si>
  <si>
    <t>Importo acquisto</t>
  </si>
  <si>
    <t>Motivo per il quale l'intervento non è riproposto</t>
  </si>
  <si>
    <t>Mutate esigenze</t>
  </si>
  <si>
    <t>Annualità successive</t>
  </si>
  <si>
    <t>AREA AFFARI GENERALI E LEGALI - AAGL</t>
  </si>
  <si>
    <t>1. no</t>
  </si>
  <si>
    <t>ITH36 - Padova</t>
  </si>
  <si>
    <t>F80006480281202100001</t>
  </si>
  <si>
    <t>AREA COMUNICAZIONE E MARKETING - ACOM</t>
  </si>
  <si>
    <t>Implementazione attrezzature per eventi ed esposizioni sala auditorium / colonne - giardino biodiversità</t>
  </si>
  <si>
    <t>CALORE CARLO</t>
  </si>
  <si>
    <t>F80006480281202100002</t>
  </si>
  <si>
    <t>Arredi ed attrezzature per eventi ed esposizioni auditorium / sala colonne giardino biodiversità</t>
  </si>
  <si>
    <t>Accordo quadro catalogo linea prodotti Orto Botanico 1545</t>
  </si>
  <si>
    <t>LOVISON GIOIA</t>
  </si>
  <si>
    <t>GRIGOLIN GIOIA</t>
  </si>
  <si>
    <t>Gara per la concessione servizi caffetteria e catering per l'Orto Botanico in Padova</t>
  </si>
  <si>
    <t>AREA DIDATTICA E SERVIZI AGLI STUDENTI - ADISS</t>
  </si>
  <si>
    <t>Servizi per l'inserimento dei laureati nella Banca dati AlmaLaurea,  indagine sulla condizione occupazionale dei laureati e indagini sulla  soddisfazione e sulla condizione occupazionale dei Dottori di  Ricerca e degli iscritti ai Master- Anno 2022</t>
  </si>
  <si>
    <t>AREA EDILIZIA E SICUREZZA - AES</t>
  </si>
  <si>
    <t>Servizi di verifica, manutenzione ordinaria e straordinaria e certificazione delle cappe di aspirazione (chimiche, biologiche e a flusso laminare) e degli armadi aspirati</t>
  </si>
  <si>
    <t>BECCARO FEDERICO</t>
  </si>
  <si>
    <t>Servizio di manutenzione impianti gas tecnici</t>
  </si>
  <si>
    <t>Accordo quadro di servizi tecnici di coordinamento sicurezza in fase di progettazione e/o esecuzione di lavori</t>
  </si>
  <si>
    <t>C96B20000110005</t>
  </si>
  <si>
    <t>2. si</t>
  </si>
  <si>
    <t>L80006480281202000006</t>
  </si>
  <si>
    <t>Servizi di Ingegneria ed Architettura - Complesso Vallisneri - completamento recupero ala Est</t>
  </si>
  <si>
    <t>MARZARO STEFANO</t>
  </si>
  <si>
    <t>MELLONI BARBARA</t>
  </si>
  <si>
    <t>Servizio di manutenzione luci emergenza</t>
  </si>
  <si>
    <t>Servizi di Ingegneria ed Architettura - Edificio ex Igiene - interventi di recupero</t>
  </si>
  <si>
    <t>DAL MONTE LAURA</t>
  </si>
  <si>
    <t>Servizio di collaudo e adeguamento impianti di spegnimento a gas</t>
  </si>
  <si>
    <t>Servizi di Ingegneria ed Architettura - Realizzazione nuovo polo bibliotecario di Scienze presso l'ex edificio di Fisiologia</t>
  </si>
  <si>
    <t>BARBIERATO FILIPPO</t>
  </si>
  <si>
    <t>Servizi di Ingegneria ed Architettura - Recupero del complesso ex convento S. Giorgio in via del Padovanino - progettazione definitiva, esecutiva, direzione lavori e coordinamento sicurezza</t>
  </si>
  <si>
    <t>Servizi di Ingegneria ed Architettura - Collegio Ederle - ristrutturazione ed adeguamenti normativi</t>
  </si>
  <si>
    <t>OLIVETTO UGO</t>
  </si>
  <si>
    <t>PARISEN TOLDIN ANTONELLA</t>
  </si>
  <si>
    <t>AREA PATRIMONIO, APPROVVIGIONAMENTI E LOGISTICA - APAL</t>
  </si>
  <si>
    <t>Servizi di traduzione testi di natura legale, informativa o scientifica per l'Ateneo</t>
  </si>
  <si>
    <t>MACCARONE MIRCO</t>
  </si>
  <si>
    <t>Servizio di somministrazione di alimenti e bevande tramite distributori automatici</t>
  </si>
  <si>
    <t>MAURA MIRCO</t>
  </si>
  <si>
    <t>Accordo Quadro per la fornitura di segnaletica direzionale per edifici dell'Ateneo</t>
  </si>
  <si>
    <t>Accordo Quadro per affidamento triennale dei servizi di spedizione anche con trasporto particolare per l'Ateneo</t>
  </si>
  <si>
    <t>S80006480281202100031</t>
  </si>
  <si>
    <t>Accordo Quadro per la gestione delle trasferte mediante agenzia viaggi per Amministrazione Centrale</t>
  </si>
  <si>
    <t>Fornitura arredi tecnici e attrezzature per ala est Complesso Vallisneri</t>
  </si>
  <si>
    <t>Allestimento arredo e multimediale del museo della Biodiversità Vegetale all'Orto Botanico</t>
  </si>
  <si>
    <t>Fornitura arredi tecnici e attrezzature per Complesso di Ingegneria Donghi ex DIPIC</t>
  </si>
  <si>
    <t>AREA RELAZIONI INTERNAZIONALI - ARI</t>
  </si>
  <si>
    <t>LONGONI DORA MARIA CORNELIA</t>
  </si>
  <si>
    <t>AREA RICERCA E RAPPORTI CON LE IMPRESE - ARRI</t>
  </si>
  <si>
    <t>C65G19000560006</t>
  </si>
  <si>
    <t>AREA RISORSE UMANE - ARU</t>
  </si>
  <si>
    <t>BERTELLE STEFANIA</t>
  </si>
  <si>
    <t>ZANATO MARIA</t>
  </si>
  <si>
    <t>F80006480281202100054</t>
  </si>
  <si>
    <t>AREA SERVIZI INFORMATICI E TELEMATICI - ASIT</t>
  </si>
  <si>
    <t>Completamento infrastruttura Video Sorveglianza</t>
  </si>
  <si>
    <t>PAOLUCCI GIORGIO</t>
  </si>
  <si>
    <t>S80006480281202100060</t>
  </si>
  <si>
    <t>Assistenza postazioni di lavoro (aule, PC)</t>
  </si>
  <si>
    <t>ZOGGIA DOMENICO</t>
  </si>
  <si>
    <t>F80006480281202100059</t>
  </si>
  <si>
    <t>Pc postazioni per test  TOLC , test di Medicina (400 postazioni)</t>
  </si>
  <si>
    <t>F80006480281202100056</t>
  </si>
  <si>
    <t>Razionalizzazione armadi sale macchine</t>
  </si>
  <si>
    <t>F80006480281202100055</t>
  </si>
  <si>
    <t>Acquisizione server: VEEAM, Telelavoro svecchiamento sonde network</t>
  </si>
  <si>
    <t>F80006480281202100053</t>
  </si>
  <si>
    <t>Acquisisione apparati per nuova rete ad alta velocità</t>
  </si>
  <si>
    <t>MARZOLA SIMONE</t>
  </si>
  <si>
    <t>applicativo per la gestione servizi agli studenti (orari, calendario appelli d'esame, rilevazione presenze, etc.)</t>
  </si>
  <si>
    <t>IANNELLI LUCA</t>
  </si>
  <si>
    <t>F80006480281202100044</t>
  </si>
  <si>
    <t>Oracle Active Data Guard e prima fase ristrutturazione licenze</t>
  </si>
  <si>
    <t>BOCCOLINI MATTEO</t>
  </si>
  <si>
    <t>Servizi di assistenza tecnica e manutenzione dispositivi ICT</t>
  </si>
  <si>
    <t>BARALDO ANDREA</t>
  </si>
  <si>
    <t>CENTRO DI ATENEO PER LA CONNETTIVITA' E I SERVIZI AL TERRITORIO - VSIX</t>
  </si>
  <si>
    <t>Seconda isola compartimentata: 12 rack e condizionamento</t>
  </si>
  <si>
    <t>FINOTTI LUCA</t>
  </si>
  <si>
    <t>CENTRO DI ATENEO PER LE BIBLIOTECHE (CAB)</t>
  </si>
  <si>
    <t>LIVEROTTI PIO</t>
  </si>
  <si>
    <t>Accesso riviste elettroniche editore RSC</t>
  </si>
  <si>
    <t>DIPARTIMENTO DI AGRONOMIA ANIMALI ALIMENTI RISORSE NATURALI E AMBIENTE - DAFNAE</t>
  </si>
  <si>
    <t>Servizio di noleggio pullman Gran Turismo con autista per visite didattiche</t>
  </si>
  <si>
    <t>BARCACCIA GIANNI</t>
  </si>
  <si>
    <t>DIPARTIMENTO DI BIOLOGIA (DIBIO)</t>
  </si>
  <si>
    <t>BUBACCO LUIGI</t>
  </si>
  <si>
    <t>F80006480281202100077</t>
  </si>
  <si>
    <t>DIPARTIMENTO DI FILOSOFIA, SOCIOLOGIA, PEDAGOGIA E PSICOLOGIA APPLICATA (FISPPA)</t>
  </si>
  <si>
    <t>Fornitura ed installazione nuovi impianti di condizionamento Palazzo Capitanio</t>
  </si>
  <si>
    <t>F80006480281202100076</t>
  </si>
  <si>
    <t>Interventi di investimento a favore degli studenti - rinnovamento tecnologico - Obizzi, Cesarotti e Capitaniato. Impianti audio-video</t>
  </si>
  <si>
    <t>DIPARTIMENTO DI FISICA E ASTRONOMIA 'GALILEO GALILEI' - DFA</t>
  </si>
  <si>
    <t>Accessorio per litografia elettronica (EBL) da installare al microscopio elettronico a scansione (SEM) Zeiss SIGMA HD, modello 'ELPHY Plus'</t>
  </si>
  <si>
    <t>SENO FLAVIO</t>
  </si>
  <si>
    <t>Rivelatore di tipo CCD a basso rumore, raffreddato, di grande formato (2kx2k) ad alta velocità (2kHz) per acquisizione veloce di immagini per scopo scientifico o di wavefront sensing</t>
  </si>
  <si>
    <t>Stampante 3D di precisione di tipo addittivo con capacita’ di utilizzo di materiale trasparente, per la realizzazione di componenti ottiche</t>
  </si>
  <si>
    <t>DIPARTIMENTO DI INGEGNERIA CIVILE, EDILE E AMBIENTALE - ICEA</t>
  </si>
  <si>
    <t>Contratto locazione degli apparati di difesa perimetrale (firewall)</t>
  </si>
  <si>
    <t>PELLEGRINO CARLO</t>
  </si>
  <si>
    <t>DIPARTIMENTO DI INGEGNERIA DELL'INFORMAZIONE - DEI</t>
  </si>
  <si>
    <t>C96C18005260005</t>
  </si>
  <si>
    <t>MENEGHESSO GAUDENZIO</t>
  </si>
  <si>
    <t>F80006480281202100090</t>
  </si>
  <si>
    <t>Sistema per misure RF accelerate</t>
  </si>
  <si>
    <t>N. 2 laser tunabili + 1 modulo laser a modulazione diretta</t>
  </si>
  <si>
    <t>F80006480281202100099</t>
  </si>
  <si>
    <t>DIPARTIMENTO DI INGEGNERIA INDUSTRIALE DII</t>
  </si>
  <si>
    <t>Arredi per uffici</t>
  </si>
  <si>
    <t>BRUSCHI STEFANIA</t>
  </si>
  <si>
    <t>Rinnovo hardware Poli Didattici di Calcolo</t>
  </si>
  <si>
    <t>DIPARTIMENTO DI MATEMATICA 'TULLIO LEVI-CIVITA' - DM</t>
  </si>
  <si>
    <t>Allestimento informatico per 104 postazioni per i nuovi laboratori del Paolotti.</t>
  </si>
  <si>
    <t>RIGHI LUCA</t>
  </si>
  <si>
    <t>DIPARTIMENTO DI MEDICINA - DIMED</t>
  </si>
  <si>
    <t>VETTOR ROBERTO</t>
  </si>
  <si>
    <t>6. altro</t>
  </si>
  <si>
    <t>DIPARTIMENTO DI MEDICINA ANIMALE, PRODUZIONI E SALUTE - MAPS</t>
  </si>
  <si>
    <t>ZOTTI ALESSANDRO</t>
  </si>
  <si>
    <t>DIPARTIMENTO DI NEUROSCIENZE - DNS</t>
  </si>
  <si>
    <t>DE CARO RAFFAELE</t>
  </si>
  <si>
    <t>DIPARTIMENTO DI SALUTE DELLA DONNA E DEL BAMBINO - SDB</t>
  </si>
  <si>
    <t>Simulatore cardio TomTec Arena Datacenter completo di modulo: TTD comunication manager, Image com, cardiac measurements, strain auto LV,  2D strain, TomTec Arena modulo 3D, 4D RV-function, 4D LV-Analysis e PCAS Archiving Service. Moduli aggiuntivi: Strain Auto LA, Strain Auto RV e 2D Strain MR</t>
  </si>
  <si>
    <t>DI SALVO GIOVANNI</t>
  </si>
  <si>
    <t>C94I20000450007</t>
  </si>
  <si>
    <t>BIFFI ALESSANDRA</t>
  </si>
  <si>
    <t>DIPARTIMENTO DI SCIENZE BIOMEDICHE - DSB</t>
  </si>
  <si>
    <t>SANDRI MARCO</t>
  </si>
  <si>
    <t>DIPARTIMENTO DI SCIENZE CARDIO-TORACO-VASCOLARI E SANITÀ PUBBLICA</t>
  </si>
  <si>
    <t>REA FEDERICO</t>
  </si>
  <si>
    <t>F80006480281202100123</t>
  </si>
  <si>
    <t>DIPARTIMENTO DI SCIENZE CHIMICHE - DISC</t>
  </si>
  <si>
    <t>Fornitura triennale di elio liquido (gara interdipartimentale)</t>
  </si>
  <si>
    <t>MAGGINI MICHELE</t>
  </si>
  <si>
    <t>S80006480281202100122</t>
  </si>
  <si>
    <t>Contratto di manutenzione triennale impianti idraulici ed elettrici</t>
  </si>
  <si>
    <t>S80006480281202100121</t>
  </si>
  <si>
    <t>Noleggio multifunzione Dipartimento</t>
  </si>
  <si>
    <t>S80006480281202100120</t>
  </si>
  <si>
    <t>DIPARTIMENTO DI SCIENZE CHIRURGICHE ONCOLOGICHE E GASTROENTEROLOGICHE DISCOG</t>
  </si>
  <si>
    <t>FARINATI FABIO</t>
  </si>
  <si>
    <t>DIPARTIMENTO DI SCIENZE DEL FARMACO - DSF</t>
  </si>
  <si>
    <t>Procedura negoziata per l'acquisizione di uno strumento Spettrometro di massa ESI-TOF</t>
  </si>
  <si>
    <t>DE FILIPPIS VINCENZO</t>
  </si>
  <si>
    <t>DALL'ACQUA STEFANO</t>
  </si>
  <si>
    <t>F80006480281202100142</t>
  </si>
  <si>
    <t>DIPARTIMENTO DI TECNICA E GESTIONE DEI SISTEMI INDUSTRIALI - DTG</t>
  </si>
  <si>
    <t>Esecuzione lavori di rifacimento impianti e riconfigurazione dei locali presso l'edificio Ex-Gil - lato Est</t>
  </si>
  <si>
    <t>F80006480281202100140</t>
  </si>
  <si>
    <t>C36C18000400001 </t>
  </si>
  <si>
    <t>Impianti audio-video presso i locali del Dipartimento</t>
  </si>
  <si>
    <t>F80006480281202100139</t>
  </si>
  <si>
    <t>Esecuzione lavori di rifacimento impianti e riconfigurazione dei locali presso l'edificio Ex-Gil - lato Ovest</t>
  </si>
  <si>
    <t>DIPARTIMENTO DI TERRITORIO E SISTEMI AGRO-FORESTALI (TESAF)</t>
  </si>
  <si>
    <t>D'AGOSTINO VINCENZO</t>
  </si>
  <si>
    <t>POLO MULTIFUNZIONALE 'VALLISNERI'</t>
  </si>
  <si>
    <t>Affidamento per la fornitura di mangime e lettiere per gli stabulari Vallisneri e di Via Orus</t>
  </si>
  <si>
    <t>BONALDO PAOLO</t>
  </si>
  <si>
    <t>POLO MULTIFUNZIONALE DI AGRIPOLIS</t>
  </si>
  <si>
    <t>DA MOLIN SANTA</t>
  </si>
  <si>
    <t>Dipartimento
Struttura</t>
  </si>
  <si>
    <t>Intervento inserito nel piano lavori</t>
  </si>
  <si>
    <t>S80006480281202200001</t>
  </si>
  <si>
    <t>98341000-5 - Servizi di alloggio</t>
  </si>
  <si>
    <t xml:space="preserve">Servizio di accoglienza, riserva posti in residenza e supporto nella ricerca di alloggio per gli  ospiti internazionali (studenti, dottorandi, docenti, assegnisti, ricercatori e ospiti a vario titolo) partecipanti ai programmi di scambio e altre iniziative di collaborazione internazionale organizzate dall'Università. </t>
  </si>
  <si>
    <t>Si</t>
  </si>
  <si>
    <t>S80006480281202200002</t>
  </si>
  <si>
    <t>72511000-0 - Servizi software di gestione di rete</t>
  </si>
  <si>
    <t>Servizio remoto di monitoraggio, manutenzione e gestione della rete dati e dell’infrastruttura di sicurezza del Campus di Agripolis</t>
  </si>
  <si>
    <t>S80006480281202200003</t>
  </si>
  <si>
    <t>79992000-4 - Servizi di accoglienza</t>
  </si>
  <si>
    <t>Servizio di accoglienza degli ospiti internazionali e disbrigo pratiche connesse al permesso di soggiorno (SAOS)</t>
  </si>
  <si>
    <t>F80006480281202200004</t>
  </si>
  <si>
    <t>38511100-1 - Microscopi elettronici a scansione</t>
  </si>
  <si>
    <t>F80006480281202200005</t>
  </si>
  <si>
    <t>38000000-5 - Attrezzature da laboratorio, ottiche e di precisione (escluso vetri)</t>
  </si>
  <si>
    <t>F80006480281202200006</t>
  </si>
  <si>
    <t>F80006480281202200007</t>
  </si>
  <si>
    <t>42512000-8 - Impianti di condizionamento dell'aria</t>
  </si>
  <si>
    <t>Prima isola compartimentata: 12 Rack e Condizionamento</t>
  </si>
  <si>
    <t>F80006480281202200008</t>
  </si>
  <si>
    <t>F80006480281202200009</t>
  </si>
  <si>
    <t>31122000-7 - Gruppi elettrogeni</t>
  </si>
  <si>
    <t>Fornitura n. 2 gruppi elettrogeni per nuovo Data Center "Cubo"</t>
  </si>
  <si>
    <t>F80006480281202200010</t>
  </si>
  <si>
    <t>31154000-0 - Alimentatori continui</t>
  </si>
  <si>
    <t>Fornitura n. 2 UPS per nuovo Data Center "Cubo"</t>
  </si>
  <si>
    <t>F80006480281202200011</t>
  </si>
  <si>
    <t>30230000-0 - Apparecchiature informatiche</t>
  </si>
  <si>
    <t>Rinnovo tecnologico apparati di rete (firewall, switch, UPS)</t>
  </si>
  <si>
    <t>ROBUSTO EGIDIO</t>
  </si>
  <si>
    <t>F80006480281202200012</t>
  </si>
  <si>
    <t>32424000-1 - Infrastruttura di rete</t>
  </si>
  <si>
    <t>Servizio di collegamento di trasporto master da VSIX a Milano Caldera a 100 Gbps</t>
  </si>
  <si>
    <t>S80006480281202200013</t>
  </si>
  <si>
    <t>Servizio di collegamento di trasporto di backup da VSIX a Milano Caldera a 100 Gbps</t>
  </si>
  <si>
    <t>F80006480281202200014</t>
  </si>
  <si>
    <t>30200000-1 - Apparecchiature informatiche e forniture</t>
  </si>
  <si>
    <t>Postazioni  informatiche docenti per nuove assunzioni (circa 30</t>
  </si>
  <si>
    <t>F80006480281202200015</t>
  </si>
  <si>
    <t>39141500-7 - Cappe aspiranti</t>
  </si>
  <si>
    <t>Arredi Tecnici di Laboratorio PAN LAB 1 - Progetto Nexus</t>
  </si>
  <si>
    <t>S80006480281202200016</t>
  </si>
  <si>
    <t>50000000-5 - Servizi di riparazione e manutenzione</t>
  </si>
  <si>
    <t>Manutenzione e verifica delle cappe chimiche del Dipartimento (200 cappe)</t>
  </si>
  <si>
    <t>S80006480281202200017</t>
  </si>
  <si>
    <t>30120000-6 - Fotocopiatrici e stampanti offset</t>
  </si>
  <si>
    <t>Noleggio stampanti multifunzione e costo copie</t>
  </si>
  <si>
    <t>F80006480281202200018</t>
  </si>
  <si>
    <t>C99J21022020001</t>
  </si>
  <si>
    <t>F80006480281202200019</t>
  </si>
  <si>
    <t>F80006480281202200020</t>
  </si>
  <si>
    <t>38431000-5 - Apparecchi di rivelazione</t>
  </si>
  <si>
    <t>F80006480281202200021</t>
  </si>
  <si>
    <t>31700000-3 - Materiale elettronico, elettromeccanico ed elettrotecnico</t>
  </si>
  <si>
    <t xml:space="preserve">Procedura aperta per la conclusione di un accordo quadro quadriennale, mono-operatore, per la fornitura di componentistica elettronica </t>
  </si>
  <si>
    <t>S80006480281202200022</t>
  </si>
  <si>
    <t>79530000-8 - Servizi di traduzione</t>
  </si>
  <si>
    <t>Servizio Traduzioni Italiano/Inglese</t>
  </si>
  <si>
    <t>F80006480281202200023</t>
  </si>
  <si>
    <t>33696000-5 - Reagenti e mezzi di contrasto</t>
  </si>
  <si>
    <t>REAGENTI PER LABORARORI MALATTIE INFETTIVE VETERINARIE</t>
  </si>
  <si>
    <t>F80006480281202200027</t>
  </si>
  <si>
    <t>30190000-7 - Macchinari, attrezzature e forniture varie</t>
  </si>
  <si>
    <t>F80006480281202200028</t>
  </si>
  <si>
    <t>F80006480281202200029</t>
  </si>
  <si>
    <t>S80006480281202200030</t>
  </si>
  <si>
    <t>60172000-4 - Noleggio di autobus e pullman con autista</t>
  </si>
  <si>
    <t>F80006480281202200031</t>
  </si>
  <si>
    <t>F80006480281202200032</t>
  </si>
  <si>
    <t>38433000-9 - Spettrometri</t>
  </si>
  <si>
    <t>Spettometro Micro-Raman modulare</t>
  </si>
  <si>
    <t>F80006480281202200033</t>
  </si>
  <si>
    <t>33680000-0 - Articoli di farmacia</t>
  </si>
  <si>
    <t>F80006480281202200034</t>
  </si>
  <si>
    <t>33140000-3 - Materiali medici</t>
  </si>
  <si>
    <t>F80006480281202200035</t>
  </si>
  <si>
    <t>48329000-0 - Sistema di registrazione di immagini</t>
  </si>
  <si>
    <t>N.1 Camera CCD Andor iKon e N.2 Camere EMCCD Andor iXon per telescopio Galileo dell'Osservatorio di Asiago</t>
  </si>
  <si>
    <t>S80006480281202200036</t>
  </si>
  <si>
    <t>38434560-9 - Analizzatori chimici</t>
  </si>
  <si>
    <t>F80006480281202200037</t>
  </si>
  <si>
    <t>33141750-2 - Articolazioni artificiali</t>
  </si>
  <si>
    <t>Esoscheletro per training spalla gomito</t>
  </si>
  <si>
    <t>F80006480281202200038</t>
  </si>
  <si>
    <t>33910000-2 - Strumenti e forniture per dissezione patologica</t>
  </si>
  <si>
    <t>Microtomo a slitta automatizzato</t>
  </si>
  <si>
    <t>F80006480281202200039</t>
  </si>
  <si>
    <t>30211100-2 - Supercomputer</t>
  </si>
  <si>
    <t>Ion Trap Quantum Computer completo di accessori (pompa a vuoto, sorgente 40Ca, sorgenti laser per raffreddamento Doppler, ionizzazione e repumping, laser ultrastabile, unità di indirizzamento ionico)</t>
  </si>
  <si>
    <t>F80006480281202200040</t>
  </si>
  <si>
    <t>44211500-7 - Serre</t>
  </si>
  <si>
    <t>S80006480281202200041</t>
  </si>
  <si>
    <t>63000000-9 - Servizi di supporto e ausiliari nel campo dei trasporti; servizi di agenzie di viaggio</t>
  </si>
  <si>
    <t>BOARETTO ANNA</t>
  </si>
  <si>
    <t>S80006480281202200042</t>
  </si>
  <si>
    <t>98390000-3 - Altri servizi</t>
  </si>
  <si>
    <t>Servizio di assistenza veterinaria e fruibilità stabulario con elevato livello scientifico e tecnologico per la buona esecuzione delle procedure di esperimento richieste nel rispetto delle vigenti norme connesse alla stabulazione e sperimentazione animale – con sede in PADOVA</t>
  </si>
  <si>
    <t>S80006480281202200043</t>
  </si>
  <si>
    <t>C95F21005040007</t>
  </si>
  <si>
    <t>Servizio di approvvigionamento, mantenimento e stabulazione di colonie murine a scopo scientifico che permetta allo sperimentatore di verificare, da remoto tramite un software, le condizioni della colonia stessa</t>
  </si>
  <si>
    <t>F80006480281202200044</t>
  </si>
  <si>
    <t>C94I19005530007</t>
  </si>
  <si>
    <t>03325000-3 - Animali piccoli</t>
  </si>
  <si>
    <t>Fornitura di modelli murini di diversi ceppi per sperimentazione animale</t>
  </si>
  <si>
    <t>F80006480281202200045</t>
  </si>
  <si>
    <t>Strumento CliniMACS Prodigy Tubing Set 520 corredata dal set EP-4 per elettroporazione cellulare</t>
  </si>
  <si>
    <t>F80006480281202200046</t>
  </si>
  <si>
    <t>Centro Interdipartimentale di ricerca "Human Inspired Technologies Research Center "- HIT</t>
  </si>
  <si>
    <t>32323300-6 - Apparecchiature video</t>
  </si>
  <si>
    <t xml:space="preserve">Hyper Extended Reality Infrastructure  </t>
  </si>
  <si>
    <t>GAMBERINI LUCIANO</t>
  </si>
  <si>
    <t>F80006480281202200047</t>
  </si>
  <si>
    <t>32510000-1 - Sistema di telecomunicazioni senza fili</t>
  </si>
  <si>
    <t>Acquisto Access Point per wifi di Ateneo</t>
  </si>
  <si>
    <t>F80006480281202200048</t>
  </si>
  <si>
    <t>30213300-8 - Computer modello desktop</t>
  </si>
  <si>
    <t>Aggiornamento 250 postazioni informatiche per le aule didattiche del DM situate in via Trieste n. 63 e in via Belzoni n. 7 c/o Edificio Paolotti</t>
  </si>
  <si>
    <t>F80006480281202200049</t>
  </si>
  <si>
    <t>38433100-0 - Spettrometri di massa</t>
  </si>
  <si>
    <t>F80006480281202200050</t>
  </si>
  <si>
    <t>30125100-2 - Cartucce di toner</t>
  </si>
  <si>
    <t>Toner per stampanti</t>
  </si>
  <si>
    <t>F80006480281202200051</t>
  </si>
  <si>
    <t>30192700-8 - Cancelleria</t>
  </si>
  <si>
    <t>Cancelleria</t>
  </si>
  <si>
    <t>S80006480281202200052</t>
  </si>
  <si>
    <t>ITH35 - Venezia</t>
  </si>
  <si>
    <t>92521000-9 - Servizi di musei</t>
  </si>
  <si>
    <t>Servizio di funzionamento Museo di Zoologia Adriatica 2023-2026</t>
  </si>
  <si>
    <t>F80006480281202200053</t>
  </si>
  <si>
    <t>32420000-3 - Apparecchiature di rete</t>
  </si>
  <si>
    <t>Apparati di rete per edificio Botta</t>
  </si>
  <si>
    <t>F80006480281202200054</t>
  </si>
  <si>
    <t>Fornitura laboratorio acquari per sede Chioggia</t>
  </si>
  <si>
    <t>F80006480281202200055</t>
  </si>
  <si>
    <t>Multispectral tissue imager Scorrano Imaging Facility</t>
  </si>
  <si>
    <t>F80006480281202200056</t>
  </si>
  <si>
    <t>3D X Ray Microscopy Scorrano Imaging Facility</t>
  </si>
  <si>
    <t>F80006480281202200057</t>
  </si>
  <si>
    <t>confocal microscope with fluorescence lifetime imaging Scorrano Imaging Facility</t>
  </si>
  <si>
    <t>F80006480281202200058</t>
  </si>
  <si>
    <t>Automated spinning disk confocal microscope Scorrano Imaging Facility</t>
  </si>
  <si>
    <t>F80006480281202200059</t>
  </si>
  <si>
    <t>HPLC-ESI-Ion mobility-QToF Scorrano Imaging Facility</t>
  </si>
  <si>
    <t>F80006480281202200060</t>
  </si>
  <si>
    <t>HPLC-ESI Hybrid Quadrupole Orbitrap MS Scorrano Imaging Facility</t>
  </si>
  <si>
    <t>F80006480281202200061</t>
  </si>
  <si>
    <t>MALDI-Mass spectrometry imaging with resolution 10 m  - Scorrano Imaging Facility</t>
  </si>
  <si>
    <t>S80006480281202200062</t>
  </si>
  <si>
    <t>50530000-9 - Servizi di riparazione e manutenzione di macchinari</t>
  </si>
  <si>
    <t>manutenzione Operetta HITS Facility 2023-2025</t>
  </si>
  <si>
    <t>S80006480281202200063</t>
  </si>
  <si>
    <t>48000000-8 - Pacchetti software e sistemi di informazione</t>
  </si>
  <si>
    <t>Piattaforma gestionale. Licenze</t>
  </si>
  <si>
    <t>F80006480281202200064</t>
  </si>
  <si>
    <t>48820000-2 - Server</t>
  </si>
  <si>
    <t>Nuova Infrastruttura hardware per Oracle database e per inizio DR</t>
  </si>
  <si>
    <t>DANESIN DIEGO</t>
  </si>
  <si>
    <t>F80006480281202200065</t>
  </si>
  <si>
    <t>Software per integrazione in cloud delle soluzioni on premise</t>
  </si>
  <si>
    <t>F80006480281202200066</t>
  </si>
  <si>
    <t>Switch Fibre channel per Disaster Recovery</t>
  </si>
  <si>
    <t>F80006480281202200067</t>
  </si>
  <si>
    <t xml:space="preserve"> Rifacimento infrastruttura Server VMware ESXi - Amm. Centrale</t>
  </si>
  <si>
    <t>S80006480281202200068</t>
  </si>
  <si>
    <t>72220000-3 - Servizi di consulenza in sistemi informatici e assistenza tecnica</t>
  </si>
  <si>
    <t>Progetto consolidamento infrastrutture ateneo</t>
  </si>
  <si>
    <t>F80006480281202200069</t>
  </si>
  <si>
    <t>31131100-4 - Attuatori</t>
  </si>
  <si>
    <t xml:space="preserve"> Fornitura lettori controllo accessi</t>
  </si>
  <si>
    <t>F80006480281202200070</t>
  </si>
  <si>
    <t>Licenze software Taliercio 2020</t>
  </si>
  <si>
    <t>F80006480281202200071</t>
  </si>
  <si>
    <t>30213100-6 - Computer portatili</t>
  </si>
  <si>
    <t>Acquisto Notebook Specialita/Smartworking</t>
  </si>
  <si>
    <t>F80006480281202200072</t>
  </si>
  <si>
    <t>30210000-4 - Macchine per l'elaborazione di dati (hardware)</t>
  </si>
  <si>
    <t>Acquisto hardware di Ateneo</t>
  </si>
  <si>
    <t>F80006480281202200073</t>
  </si>
  <si>
    <t>32323500-8 - Sistema di videosorveglianza</t>
  </si>
  <si>
    <t>Videosorveglianza di Ateneo</t>
  </si>
  <si>
    <t>S80006480281202200074</t>
  </si>
  <si>
    <t>79951000-5 - Servizi di organizzazione di seminari</t>
  </si>
  <si>
    <t>Fornitura di contenuti audio-video, master, seminari ed eventi live01/</t>
  </si>
  <si>
    <t>S80006480281202200075</t>
  </si>
  <si>
    <t>Servizi professionali Cloud per soluzione cloud ibrido</t>
  </si>
  <si>
    <t>BELOTTI ALVISE</t>
  </si>
  <si>
    <t>S80006480281202200076</t>
  </si>
  <si>
    <t>72500000-0 - Servizi informatici</t>
  </si>
  <si>
    <t>Implementazione cloud AWS</t>
  </si>
  <si>
    <t>F80006480281202200077</t>
  </si>
  <si>
    <t>30000000-9 - Macchine per ufficio ed elaboratori elettronici, attrezzature e forniture, esclusi i mobili e i pacchetti software</t>
  </si>
  <si>
    <t>Strumenti di Orchestrazione ed evoluzione VmWare</t>
  </si>
  <si>
    <t>F80006480281202200078</t>
  </si>
  <si>
    <t>Piattaforma Taliercio 2020</t>
  </si>
  <si>
    <t>F80006480281202200079</t>
  </si>
  <si>
    <t>apparati di rete per nuova rete High Performance di Ateneo</t>
  </si>
  <si>
    <t>S80006480281202200080</t>
  </si>
  <si>
    <t>92512000-3 - Servizi di archivi</t>
  </si>
  <si>
    <t>FALCONETTI MARIA ROSARIA</t>
  </si>
  <si>
    <t>S80006480281202200081</t>
  </si>
  <si>
    <t>30211300-4 - Piattaforme informatiche</t>
  </si>
  <si>
    <t>Fornitura di una piattaforma di voto elettronico comprensiva dell'implementazione e del servizio di manutenzione per l'Area Affari Generali e Legali</t>
  </si>
  <si>
    <t>MANCUSO ERIKA</t>
  </si>
  <si>
    <t>F80006480281202200082</t>
  </si>
  <si>
    <t>33113110-9 - Scanner a risonanza magnetica nucleare</t>
  </si>
  <si>
    <t>DOUBLE RESONANCE BROAD BAND PROBE (IMPLEMENTAZIONE NMR)</t>
  </si>
  <si>
    <t>F80006480281202200083</t>
  </si>
  <si>
    <t>24111800-3 - Azoto liquido</t>
  </si>
  <si>
    <t>Fornitura per 48 mesi di azoto liquido e noleggio serbatoio criogenico</t>
  </si>
  <si>
    <t>S80006480281202200084</t>
  </si>
  <si>
    <t>72320000-4 - Servizi di banche dati</t>
  </si>
  <si>
    <t>S80006480281202200085</t>
  </si>
  <si>
    <t>S80006480281202200086</t>
  </si>
  <si>
    <t>S80006480281202200087</t>
  </si>
  <si>
    <t>S80006480281202200088</t>
  </si>
  <si>
    <t>S80006480281202200089</t>
  </si>
  <si>
    <t>Sottoscrizione di un pacchetto di risorse elettroniche con accesso simultaneo e combinato alle banche dati EMBASE (1974 –) ed EMBR (Evidence Based Medicine Reviews)</t>
  </si>
  <si>
    <t>S80006480281202200090</t>
  </si>
  <si>
    <t>Accesso alla banca dati di ambito medico UpToDate</t>
  </si>
  <si>
    <t>S80006480281202200091</t>
  </si>
  <si>
    <t>Accesso online a 31 opere attraverso la piattaforma eLexico.com, dell’editore eLexico.com S.r.l.</t>
  </si>
  <si>
    <t>S80006480281202200092</t>
  </si>
  <si>
    <t>Accesso su unica piattaforma ai materiali pubblicati in  Journal of Visualized Experiments (JoVE)</t>
  </si>
  <si>
    <t>S80006480281202200093</t>
  </si>
  <si>
    <t>Accesso online alla banca dati DeJure dell’editore Giuffrè Francis Lefebvre</t>
  </si>
  <si>
    <t>F80006480281202200094</t>
  </si>
  <si>
    <t>38600000-1 - Strumenti ottici</t>
  </si>
  <si>
    <t xml:space="preserve">Fornitura di un sistema di generazione di radiazione ottica multispettrale </t>
  </si>
  <si>
    <t>F80006480281202200095</t>
  </si>
  <si>
    <t>Fornitura di un sistema di acquisizione di immagini basato su camera</t>
  </si>
  <si>
    <t>S80006480281202200096</t>
  </si>
  <si>
    <t>Accesso online alla banca dati Leggi d’Italia dell’editore Wolters Kluwer</t>
  </si>
  <si>
    <t>S80006480281202200097</t>
  </si>
  <si>
    <t>Abbonamento a 26 banche dati disciplinari per il Polo Umanistico e il Polo di Scienze sociali fornite in esclusiva da Fenice Distribuzione S.r.l.</t>
  </si>
  <si>
    <t>S80006480281202200098</t>
  </si>
  <si>
    <t>92510000-9 - Servizi di biblioteche e archivi</t>
  </si>
  <si>
    <t>Servizio di apertura e gestione della Biblioteca "Luigi Chiereghin" - Treviso (Università di Padova e di Venezia)</t>
  </si>
  <si>
    <t>MICCOLI SEBASTIANO</t>
  </si>
  <si>
    <t>S80006480281202200099</t>
  </si>
  <si>
    <t>79971000-1 - Servizi di rilegatura e di finitura</t>
  </si>
  <si>
    <t>Servizio di restauro di circa 100 (cento) libri antichi  della Biblioteca Pinali - sez. Antica</t>
  </si>
  <si>
    <t>S80006480281202200100</t>
  </si>
  <si>
    <t>79971200-3 - Servizi di rilegatura</t>
  </si>
  <si>
    <t>Servizio di rilegatura per riviste e monografie moderne di tutte le biblioteche del S.B.A.</t>
  </si>
  <si>
    <t>S80006480281202200101</t>
  </si>
  <si>
    <t>98392000-7 - Servizi di trasloco</t>
  </si>
  <si>
    <t>Servizi di spolveratura e trasloco di materiali bibliografici per trasferimento Biblioteca Pinali Antica</t>
  </si>
  <si>
    <t>F80006480281202200102</t>
  </si>
  <si>
    <t>39152000-2 - Scaffalature mobili</t>
  </si>
  <si>
    <t>Acquisto di scaffalature mobili per il deposito librario NAL</t>
  </si>
  <si>
    <t>S80006480281202200103</t>
  </si>
  <si>
    <t xml:space="preserve"> piattaforma software per "Analisi e gestione del flusso dati e della catena modellistica Idrologica-Idraulica per le previsione delle piene in tempo reale"</t>
  </si>
  <si>
    <t>F80006480281202200104</t>
  </si>
  <si>
    <t>C95F18000450005</t>
  </si>
  <si>
    <t>Fornitura hardware dedicato per la creazione di una piattaforma dipartimentale di raccolta di dati e tessuti finalizzata alla medicina rigenerativa, sostitutiva e di precisione</t>
  </si>
  <si>
    <t>F80006480281202200105</t>
  </si>
  <si>
    <t>42636100-4 - Presse idrauliche</t>
  </si>
  <si>
    <t>S80006480281202200106</t>
  </si>
  <si>
    <t>F80006480281202200107</t>
  </si>
  <si>
    <t>18000000-9 - Indumenti, calzature, articoli da viaggio e accessori</t>
  </si>
  <si>
    <t xml:space="preserve">Procedura negoziata volta alla conclusione di un accordo quadro triennale o fino all'esaurimento dell'importo di gara, con un solo operatore economico, per la fornitura di prodotti di oggettistica personalizzata con sigillo e immagini dell'Ateneo per il negozio UNIPD Store </t>
  </si>
  <si>
    <t>SANTI BRUNELLA</t>
  </si>
  <si>
    <t>S80006480281202200108</t>
  </si>
  <si>
    <t>Accesso online alle pubblicazioni elettroniche dell'editore Annual Reviews</t>
  </si>
  <si>
    <t>S80006480281202200109</t>
  </si>
  <si>
    <t>Accesso online alle pubblicazioni elettroniche dell'editore ASTM</t>
  </si>
  <si>
    <t>S80006480281202200110</t>
  </si>
  <si>
    <t>Accesso online alle pubblicazioni elettroniche dell'editore Cambridge University Press</t>
  </si>
  <si>
    <t>S80006480281202200111</t>
  </si>
  <si>
    <t>Accesso online alle pubblicazioni elettroniche dell'editore De Gruyter</t>
  </si>
  <si>
    <t>S80006480281202200112</t>
  </si>
  <si>
    <t>Accesso online alle pubblicazioni elettroniche (riviste + e-book) dell'editore il Mulino</t>
  </si>
  <si>
    <t>S80006480281202200113</t>
  </si>
  <si>
    <t>Accesso online alle pubblicazioni elettroniche dell'editore Oxford University Press</t>
  </si>
  <si>
    <t>S80006480281202200114</t>
  </si>
  <si>
    <t>Accesso online alle pubblicazioni elettroniche dell'editore Taylor&amp;Francis</t>
  </si>
  <si>
    <t>S80006480281202200115</t>
  </si>
  <si>
    <t>Accesso online alle pubblicazioni elettroniche della piattaforma Science Direct dell'editore Elsevier</t>
  </si>
  <si>
    <t>S80006480281202200116</t>
  </si>
  <si>
    <t>Accesso online alle pubblicazioni elettroniche Cell press &amp; Clinics dell'editore Elsevier</t>
  </si>
  <si>
    <t>S80006480281202200117</t>
  </si>
  <si>
    <t xml:space="preserve">Accesso online alle pubblicazioni elettroniche dell'editore IEEE “Institute of Electrical and Electronics Engineers” </t>
  </si>
  <si>
    <t>S80006480281202200118</t>
  </si>
  <si>
    <t>Accesso online alle pubblicazioni elettroniche (banche dati, e-journals) EBSCO</t>
  </si>
  <si>
    <t>F80006480281202200119</t>
  </si>
  <si>
    <t>32323000-3 - Schermi video</t>
  </si>
  <si>
    <t>Ledwall per proiezione "La forma della memoria" - Noleggio 3 mesi nel cortile del palazzo antico del Bo</t>
  </si>
  <si>
    <t>S80006480281202200120</t>
  </si>
  <si>
    <t>Accesso online alle pubblicazioni elettroniche dell'editore Wiley</t>
  </si>
  <si>
    <t>S80006480281202200121</t>
  </si>
  <si>
    <t>Accesso online alle pubblicazioni elettroniche dell'editore Sage</t>
  </si>
  <si>
    <t>S80006480281202200122</t>
  </si>
  <si>
    <t>Accesso online alle riviste elettroniche "Nature" dell'editore SpringerNature</t>
  </si>
  <si>
    <t>S80006480281202200123</t>
  </si>
  <si>
    <t>Accesso online alle pubblicazioni elettroniche dell'editore JSTOR</t>
  </si>
  <si>
    <t>F80006480281202200124</t>
  </si>
  <si>
    <t>22113000-5 - Libri per biblioteca</t>
  </si>
  <si>
    <t>Fornitura di monografie a) pubblicate da case editrici italiane b) pubblicate in ambito  francese, spagnolo, portoghese e brasilianpo, greco</t>
  </si>
  <si>
    <t>F80006480281202200125</t>
  </si>
  <si>
    <t>Personal Computer, Tablet, Videoproiettori, stampanti, Hard disk, Server</t>
  </si>
  <si>
    <t>S80006480281202200126</t>
  </si>
  <si>
    <t>72253000-3 - Servizi di assistenza informatica e di supporto</t>
  </si>
  <si>
    <t>F80006480281202200127</t>
  </si>
  <si>
    <t>30214000-2 - Stazioni di lavoro</t>
  </si>
  <si>
    <t>F80006480281202200128</t>
  </si>
  <si>
    <t>32321100-0 - Apparecchiature video e cinematografiche</t>
  </si>
  <si>
    <t>S80006480281202200130</t>
  </si>
  <si>
    <t>72300000-8 - Servizi di elaborazione dati</t>
  </si>
  <si>
    <t>F80006480281202200131</t>
  </si>
  <si>
    <t>E55F21000080005</t>
  </si>
  <si>
    <t>Sistema di pedane dinamometriche da installare su pista in cemento del Palaindoor di Padova</t>
  </si>
  <si>
    <t>F80006480281202200132</t>
  </si>
  <si>
    <t>38636100-3 - Laser</t>
  </si>
  <si>
    <t>Sorgente laser al femtosecondo</t>
  </si>
  <si>
    <t>S80006480281202200133</t>
  </si>
  <si>
    <t>48771000-3 - Paccheti software generali</t>
  </si>
  <si>
    <t>S80006480281202200134</t>
  </si>
  <si>
    <t>72000000-5 - Servizi informatici: consulenza, sviluppo di software, Internet e supporto</t>
  </si>
  <si>
    <t>adesione accordo quadro consip per sviluppo applicativi</t>
  </si>
  <si>
    <t>S80006480281202200135</t>
  </si>
  <si>
    <t>Nuovo software gestione appalti (GECO)</t>
  </si>
  <si>
    <t>S80006480281202200136</t>
  </si>
  <si>
    <t>Realizzazione infrastruttura on premise per la firma digitale</t>
  </si>
  <si>
    <t>F80006480281202200137</t>
  </si>
  <si>
    <t>72253100-4 - Servizi di assistenza informatica</t>
  </si>
  <si>
    <t>Assistenza network</t>
  </si>
  <si>
    <t>F80006480281202200138</t>
  </si>
  <si>
    <t>48761000-0 - Pacchetti software antivirus</t>
  </si>
  <si>
    <t>Antivirus di Ateneo</t>
  </si>
  <si>
    <t>F80006480281202200139</t>
  </si>
  <si>
    <t>64216120-0 - Servizi di posta elettronica</t>
  </si>
  <si>
    <t>Licenze posta elettronica di Ateneo</t>
  </si>
  <si>
    <t>F80006480281202200140</t>
  </si>
  <si>
    <t>72611000-6 - Servizi di assistenza tecnica informatica</t>
  </si>
  <si>
    <t>Servizio di assistenza in aula e supporto ai docenti a.a. 2022/2023 per l'uso di dispositivi tecnologici per la didattica</t>
  </si>
  <si>
    <t>MARINO DANIELE</t>
  </si>
  <si>
    <t>F80006480281202200141</t>
  </si>
  <si>
    <t>15710000-8 - Mangimi pronti per bestiame da allevamento ed altri animali</t>
  </si>
  <si>
    <t>DE VITO GIUSEPPE</t>
  </si>
  <si>
    <t>S80006480281202200142</t>
  </si>
  <si>
    <t>73110000-6 - Servizi di ricerca</t>
  </si>
  <si>
    <t>Procedura per riderivazione delle colonie di topi presenti presso lo stabulario Vallisneri sud Complesso Pluridipartimentale Vallisneri</t>
  </si>
  <si>
    <t>PIOVESAN STEFANO</t>
  </si>
  <si>
    <t>F80006480281202200143</t>
  </si>
  <si>
    <t>39150000-8 - Arredi ed attrezzature varie</t>
  </si>
  <si>
    <t>Fornitura e posa in opera degli arredi e delle apparecchiature per l'attivazione dello stabulario Orus Nord ed il completamento dello stabulario Orus Sud</t>
  </si>
  <si>
    <t>S80006480281202200144</t>
  </si>
  <si>
    <t>79620000-6 - Servizi di fornitura di personale, compreso personale temporaneo</t>
  </si>
  <si>
    <t>F80006480281202200145</t>
  </si>
  <si>
    <t>44423000-1 - Articoli vari</t>
  </si>
  <si>
    <t>S80006480281202200146</t>
  </si>
  <si>
    <t>72413000-8 - Servizi di progettazione di siti per il World wide web (WWW)</t>
  </si>
  <si>
    <t>S80006480281202200147</t>
  </si>
  <si>
    <t>71356200-0 - Servizi di assistenza tecnica</t>
  </si>
  <si>
    <t>S80006480281202200148</t>
  </si>
  <si>
    <t>55410000-7 - Servizi di gestione bar</t>
  </si>
  <si>
    <t>S80006480281202200149</t>
  </si>
  <si>
    <t>Progettazione e realizzazione del nuovo portale di Ateneo www.unipd.it</t>
  </si>
  <si>
    <t>F80006480281202200150</t>
  </si>
  <si>
    <t>34928470-3 - Segnaletica</t>
  </si>
  <si>
    <t>Segnaletica e realizzazione progetto immagine coordinata realizzazione nuovo Museo Botanico</t>
  </si>
  <si>
    <t>S80006480281202200151</t>
  </si>
  <si>
    <t>79340000-9 - Servizi pubblicitari e di marketing</t>
  </si>
  <si>
    <t xml:space="preserve">Realizzazione campagna ADV stampa nazionale </t>
  </si>
  <si>
    <t>S80006480281202200152</t>
  </si>
  <si>
    <t>79341000-6 - Servizi pubblicitari</t>
  </si>
  <si>
    <t xml:space="preserve">Campagna radio nazionali e locali </t>
  </si>
  <si>
    <t>F80006480281202200153</t>
  </si>
  <si>
    <t>Pubblicazione advertising siti e piattaforme online nazionali e internazionali</t>
  </si>
  <si>
    <t>S80006480281202200154</t>
  </si>
  <si>
    <t xml:space="preserve">Campagna promozione apertura nuove iniziative museali nazionale e locale </t>
  </si>
  <si>
    <t>S80006480281202200155</t>
  </si>
  <si>
    <t>Pubblicità dinamica e cartellonistica in città e nelle sedi decentrate</t>
  </si>
  <si>
    <t>S80006480281202200156</t>
  </si>
  <si>
    <t>Produzione contenuti audio e video per promozione ottocentenario</t>
  </si>
  <si>
    <t>S80006480281202200157</t>
  </si>
  <si>
    <t>Accordo quadro a consumo assistenza CINECA</t>
  </si>
  <si>
    <t>F80006480281202200158</t>
  </si>
  <si>
    <t>Accordo quadro canoni applicativi CINECA</t>
  </si>
  <si>
    <t>S80006480281202200159</t>
  </si>
  <si>
    <t xml:space="preserve">Gara europea telematica a procedura aperta per la fornitura, con modalità software as a Service (SaaS), di una piattaforma informativo gestionale di Video Content Management specifico per le esigenze della didattica dell’Università degli Studi di Padova, nuovo contratto con integrazione della modalità senza limiti di storage e con integrazione di plug-in </t>
  </si>
  <si>
    <t>DA RE DARIO</t>
  </si>
  <si>
    <t>S80006480281202200160</t>
  </si>
  <si>
    <t xml:space="preserve">Gara europea per utilizzo piattaforma di videocomunicazione meeting, webinar, eventi e servizi di telefonia mobile e fissa </t>
  </si>
  <si>
    <t>S80006480281202200161</t>
  </si>
  <si>
    <t>Accordo Quadro Servizi Applicativi ORACLE</t>
  </si>
  <si>
    <t>S80006480281202200162</t>
  </si>
  <si>
    <t>F80006480281202200163</t>
  </si>
  <si>
    <t>F80006480281202200164</t>
  </si>
  <si>
    <t>39153000-9 - Arredi per sala conferenza</t>
  </si>
  <si>
    <t>Fornitura sedute aggiuntive ampliamento Sala Auditorium - Orto Botanico</t>
  </si>
  <si>
    <t>S80006480281202200165</t>
  </si>
  <si>
    <t>66512000-2 - Servizi di assicurazione contro infortuni e malattie</t>
  </si>
  <si>
    <t xml:space="preserve">Servizio di assistenza sanitaria integrativa per il personale dell'Università degli Studi di Padova </t>
  </si>
  <si>
    <t>BARALDO MERIS</t>
  </si>
  <si>
    <t>F80006480281202200166</t>
  </si>
  <si>
    <t>30199770-8 - Buoni pasto</t>
  </si>
  <si>
    <t>Fornitura di buoni pasto elettronici per l'Università degli Studi di Padova</t>
  </si>
  <si>
    <t>F80006480281202200167</t>
  </si>
  <si>
    <t xml:space="preserve">Sistema di attuazione servoidraulica </t>
  </si>
  <si>
    <t>F80006480281202200168</t>
  </si>
  <si>
    <t>E55F21000080005; B46B20001280009</t>
  </si>
  <si>
    <t>Sistema di acquisizione dati per manichino da crash</t>
  </si>
  <si>
    <t>S80006480281202200169</t>
  </si>
  <si>
    <t>90510000-5 - Trattamento e smaltimento dei rifiuti</t>
  </si>
  <si>
    <t xml:space="preserve">Servizio di raccolta, trasporto e smaltimento di rifiuti speciali. </t>
  </si>
  <si>
    <t>S80006480281202200172</t>
  </si>
  <si>
    <t>90900000-6 - Servizi di pulizia e disinfestazione</t>
  </si>
  <si>
    <t>F80006480281202200173</t>
  </si>
  <si>
    <t>30197643-5 - Carta per fotocopie</t>
  </si>
  <si>
    <t>F80006480281202200174</t>
  </si>
  <si>
    <t>Accordo quadro per la fornitura di prodotti di cancelleria ed affini per gli uffici dell'Amministrazione Centrale</t>
  </si>
  <si>
    <t>S80006480281202200175</t>
  </si>
  <si>
    <t>50610000-4 - Servizi di riparazione e manutenzione di attrezzature di sicurezza</t>
  </si>
  <si>
    <t>S80006480281202200176</t>
  </si>
  <si>
    <t>71300000-1 - Servizi di ingegneria</t>
  </si>
  <si>
    <t>MAZZARI ALESSANDRO</t>
  </si>
  <si>
    <t>S80006480281202200177</t>
  </si>
  <si>
    <t>50710000-5 - Servizi di riparazione e manutenzione di impianti elettrici e meccanici di edifici</t>
  </si>
  <si>
    <t>S80006480281202200178</t>
  </si>
  <si>
    <t>S80006480281202200179</t>
  </si>
  <si>
    <t>S80006480281202200180</t>
  </si>
  <si>
    <t>S80006480281202200181</t>
  </si>
  <si>
    <t>71330000-0 - Vari servizi di ingegneria</t>
  </si>
  <si>
    <t>S80006480281202200182</t>
  </si>
  <si>
    <t>50750000-7 - Servizi di manutenzione di ascensori</t>
  </si>
  <si>
    <t>Servizio di manutenzione ordinaria e straordinaria degli impianti ascensori, montacarichi, piattaforme elevatrici, microlift e montascale</t>
  </si>
  <si>
    <t>S80006480281202200183</t>
  </si>
  <si>
    <t>50413200-5 - Servizi di riparazione e manutenzione di impianti antincendio</t>
  </si>
  <si>
    <t>Servizio di manutenzione quinquennale degli impianti IRAI, EVAC, evacuatori di fumo e calore, spegnimento manuali e automatici, sprinkler e a gas e gruppi di pompaggio</t>
  </si>
  <si>
    <t>S80006480281202200184</t>
  </si>
  <si>
    <t>Servizio di manutenzione delle porte tagliafuoco e delle uscite di sicurezza</t>
  </si>
  <si>
    <t>S80006480281202200185</t>
  </si>
  <si>
    <t>71323200-0 - Servizi di progettazione tecnica di impianti</t>
  </si>
  <si>
    <t>Accordo Quadro per l'affidamento di servizi di progettazione impiantistica</t>
  </si>
  <si>
    <t>S80006480281202200186</t>
  </si>
  <si>
    <t>F80006480281202200187</t>
  </si>
  <si>
    <t>Fornitura sistemi di condizionamento dell'aria</t>
  </si>
  <si>
    <t>S80006480281202200188</t>
  </si>
  <si>
    <t>71356300-1 - Servizi di supporto tecnico</t>
  </si>
  <si>
    <t>Accordo quadro per l'affidamento di servizi di supporto per l'informatizzazione BIM dei progetti del Piano Triennale</t>
  </si>
  <si>
    <t>S80006480281202200189</t>
  </si>
  <si>
    <t>Accordo quadro per l'affidamento di servizi di supporto per la procedura di certificazione energetica ed ambientale relativa agli interventi strategici di ateneo</t>
  </si>
  <si>
    <t>S80006480281202200190</t>
  </si>
  <si>
    <t>Accordo Quadro per l’affidamento dei servizi di consulenza finalizzato alla redazione degli elaborati tecnici necessari alla progettazione</t>
  </si>
  <si>
    <t>ZANARDI STEFANO</t>
  </si>
  <si>
    <t>S80006480281202200191</t>
  </si>
  <si>
    <t>79311200-9 - Servizi di esecuzione di indagini</t>
  </si>
  <si>
    <t>Accordo Quadro per l’affidamento dei servizi di indagine sulle strutture finalizzati all'adeguamento sismico di alcuni edifici universitari</t>
  </si>
  <si>
    <t>MANTIO SALVATORE</t>
  </si>
  <si>
    <t>S80006480281202200192</t>
  </si>
  <si>
    <t>71351500-8 - Servizi di investigazione del terreno</t>
  </si>
  <si>
    <t>Accordo Quadro per l’affidamento dei servizi di bonifica precauzionale da ordigni esplosivi e residuati bellici nell'ambito dei progetti strategici di ateneo</t>
  </si>
  <si>
    <t>SUSANI ADRIANO</t>
  </si>
  <si>
    <t>S80006480281202200193</t>
  </si>
  <si>
    <t>L80006480281201800009</t>
  </si>
  <si>
    <t>Servizio di bonifica precauzionale da ordigni esplosivi e residuati bellici presso l’ex caserma Piave a Padova</t>
  </si>
  <si>
    <t>S80006480281202200194</t>
  </si>
  <si>
    <t>90722300-7 - Servizi di bonifica di terreni</t>
  </si>
  <si>
    <t>Servizi di bonifica ambientale nell'ambito del progetto "PIAVEFUTURA"</t>
  </si>
  <si>
    <t>S80006480281202200195</t>
  </si>
  <si>
    <t>90721600-3 - Servizi di protezione dalle radiazioni</t>
  </si>
  <si>
    <t xml:space="preserve">Servizio di Sorveglianza fisica dei lavoratori esposti al rischio di radiazioni ionizzanti, a mezzo di esperto qualificato. </t>
  </si>
  <si>
    <t>S80006480281202200196</t>
  </si>
  <si>
    <t>71315300-2 - Servizi di planimetria di edifici</t>
  </si>
  <si>
    <t xml:space="preserve">Servizio di redazione elaborati grafici planimetrie di emergenza </t>
  </si>
  <si>
    <t>S80006480281202200197</t>
  </si>
  <si>
    <t>71620000-0 - Servizi di analisi</t>
  </si>
  <si>
    <t xml:space="preserve">Servizio di monitoraggio sanitario per animali presenti in Stabulari </t>
  </si>
  <si>
    <t>S80006480281202200198</t>
  </si>
  <si>
    <t>Servizio di raccolta, trasporto, trasformazione ed eliminazione dei sottoprodotti di origine animale non destinati al consumo umano.</t>
  </si>
  <si>
    <t>S80006480281202200199</t>
  </si>
  <si>
    <t>4. si, interventi o acquisti diversi</t>
  </si>
  <si>
    <t>71221000-3 - Servizi di progettazione di edifici</t>
  </si>
  <si>
    <t>Accordo Quadro per l’affidamento dei servizi di progettazione per interventi presso le sedi di Ateneo</t>
  </si>
  <si>
    <t>S80006480281202200200</t>
  </si>
  <si>
    <t>S80006480281202200201</t>
  </si>
  <si>
    <t>S80006480281202200202</t>
  </si>
  <si>
    <t>S80006480281202200203</t>
  </si>
  <si>
    <t>Servizi di Ingegneria ed Architettura - Agripolis - realizzazione nuovo edificio per dipartimento DAFNAE progetto C.A.S.A. - Direzione lavori e coordinamento sicurezza</t>
  </si>
  <si>
    <t>S80006480281202200204</t>
  </si>
  <si>
    <t>71321000-4 - Servizi di progettazione tecnica per impianti meccanici ed elettrici di edifici</t>
  </si>
  <si>
    <t>Servizi di Ingegneria ed Architettura - Complesso Vallisneri - interventi di adeguamento normativo stabulario ala Sud</t>
  </si>
  <si>
    <t>S80006480281202200205</t>
  </si>
  <si>
    <t>71322000-1 - Servizi di progettazione tecnica per la costruzione di opere di ingegneria civile</t>
  </si>
  <si>
    <t>S80006480281202200206</t>
  </si>
  <si>
    <t>S80006480281202200207</t>
  </si>
  <si>
    <t>S80006480281202200208</t>
  </si>
  <si>
    <t>S80006480281202200209</t>
  </si>
  <si>
    <t>F80006480281202200210</t>
  </si>
  <si>
    <t>S80006480281202200211</t>
  </si>
  <si>
    <t>64120000-3 - Servizi di corriere</t>
  </si>
  <si>
    <t>S80006480281202200212</t>
  </si>
  <si>
    <t>42933000-5 - Distributori automatici</t>
  </si>
  <si>
    <t>S80006480281202200213</t>
  </si>
  <si>
    <t>S80006480281202200214</t>
  </si>
  <si>
    <t>50324100-3 - Servizi di manutenzione di sistemi</t>
  </si>
  <si>
    <t>Servizio di manutenzione ordinaria, programmata e straordinaria dei sistemi di controllo accessi e controllo presenza installati presso l’Università degli Studi di Padova</t>
  </si>
  <si>
    <t>F80006480281202200215</t>
  </si>
  <si>
    <t>Fornitura scaffalature compatte per archivio di Candiolo (TO)</t>
  </si>
  <si>
    <t>F80006480281202200216</t>
  </si>
  <si>
    <t>33190000-8 - Dispositivi e prodotti medici vari</t>
  </si>
  <si>
    <t>Fornitura di mascherine chirurgiche per il personale dell'Ateneo a fronte per l'emergenza epidemiologica COVID-19</t>
  </si>
  <si>
    <t>F80006480281202200217</t>
  </si>
  <si>
    <t>39180000-7 - Mobili per laboratorio</t>
  </si>
  <si>
    <t>Accordo Quadro per la fornitura e posa in opera di attrezzature da laboratorio</t>
  </si>
  <si>
    <t>F80006480281202200218</t>
  </si>
  <si>
    <t>F80006480281202200219</t>
  </si>
  <si>
    <t>Fornitura di un sistema di archiviazione compattabile scorrevole ignifugo per Orto Botanico</t>
  </si>
  <si>
    <t>Procedura aggregata</t>
  </si>
  <si>
    <t>Primo anno (2022)</t>
  </si>
  <si>
    <t>Secondo anno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</si>
</sst>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5" x14ac:knownFonts="1">
    <font>
      <sz val="9.5"/>
      <color rgb="FF000000"/>
      <name val="Arial"/>
    </font>
    <font>
      <b/>
      <sz val="9.5"/>
      <color rgb="FFFFFFFF"/>
      <name val="Arial"/>
      <family val="2"/>
    </font>
    <font>
      <b/>
      <sz val="11"/>
      <color rgb="FF112277"/>
      <name val="Arial"/>
      <family val="2"/>
    </font>
    <font>
      <sz val="11"/>
      <color rgb="FF000000"/>
      <name val="Arial"/>
      <family val="2"/>
    </font>
    <font>
      <sz val="9.5"/>
      <color rgb="FF000000"/>
      <name val="Arial"/>
      <family val="2"/>
    </font>
  </fonts>
  <fills count="6">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
      <patternFill patternType="solid">
        <fgColor rgb="FF0000FF"/>
        <bgColor indexed="64"/>
      </patternFill>
    </fill>
  </fills>
  <borders count="8">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bottom style="thin">
        <color rgb="FFC1C1C1"/>
      </bottom>
      <diagonal/>
    </border>
    <border>
      <left style="thin">
        <color rgb="FFB0B7BB"/>
      </left>
      <right style="thin">
        <color rgb="FFB0B7BB"/>
      </right>
      <top style="thin">
        <color rgb="FFB0B7BB"/>
      </top>
      <bottom style="double">
        <color indexed="64"/>
      </bottom>
      <diagonal/>
    </border>
    <border>
      <left style="thin">
        <color rgb="FFC1C1C1"/>
      </left>
      <right style="thin">
        <color rgb="FFC1C1C1"/>
      </right>
      <top style="thin">
        <color rgb="FFC1C1C1"/>
      </top>
      <bottom style="double">
        <color indexed="64"/>
      </bottom>
      <diagonal/>
    </border>
    <border>
      <left style="thin">
        <color rgb="FFB0B7BB"/>
      </left>
      <right style="thin">
        <color rgb="FFB0B7BB"/>
      </right>
      <top style="thin">
        <color rgb="FFB0B7BB"/>
      </top>
      <bottom/>
      <diagonal/>
    </border>
  </borders>
  <cellStyleXfs count="1">
    <xf numFmtId="0" fontId="0" fillId="0" borderId="0"/>
  </cellStyleXfs>
  <cellXfs count="31">
    <xf numFmtId="0" fontId="0" fillId="2" borderId="0" xfId="0" applyFont="1" applyFill="1" applyBorder="1" applyAlignment="1">
      <alignment horizontal="left"/>
    </xf>
    <xf numFmtId="0" fontId="1" fillId="5" borderId="1" xfId="0" applyFont="1" applyFill="1" applyBorder="1" applyAlignment="1">
      <alignment horizontal="center" vertical="center" wrapText="1"/>
    </xf>
    <xf numFmtId="4" fontId="1" fillId="5" borderId="1" xfId="0" applyNumberFormat="1" applyFont="1" applyFill="1" applyBorder="1" applyAlignment="1">
      <alignment horizontal="center" vertical="center" wrapText="1"/>
    </xf>
    <xf numFmtId="0" fontId="0" fillId="2" borderId="0" xfId="0" applyFont="1" applyFill="1" applyBorder="1" applyAlignment="1">
      <alignment horizontal="left" vertical="center" wrapText="1"/>
    </xf>
    <xf numFmtId="0" fontId="0" fillId="4" borderId="2" xfId="0" applyFont="1" applyFill="1" applyBorder="1" applyAlignment="1">
      <alignment horizontal="left" vertical="center"/>
    </xf>
    <xf numFmtId="0" fontId="0" fillId="4" borderId="2" xfId="0" applyFont="1" applyFill="1" applyBorder="1" applyAlignment="1">
      <alignment horizontal="left" vertical="center" wrapText="1"/>
    </xf>
    <xf numFmtId="164" fontId="0" fillId="4" borderId="2" xfId="0" applyNumberFormat="1" applyFont="1" applyFill="1" applyBorder="1" applyAlignment="1">
      <alignment horizontal="center" vertical="center"/>
    </xf>
    <xf numFmtId="4" fontId="0" fillId="4" borderId="2" xfId="0" applyNumberFormat="1" applyFont="1" applyFill="1" applyBorder="1" applyAlignment="1">
      <alignment horizontal="right" vertical="center"/>
    </xf>
    <xf numFmtId="0" fontId="0" fillId="2" borderId="0" xfId="0" applyFont="1" applyFill="1" applyBorder="1" applyAlignment="1">
      <alignment horizontal="left" vertical="center"/>
    </xf>
    <xf numFmtId="4" fontId="0" fillId="2" borderId="0" xfId="0" applyNumberFormat="1" applyFont="1" applyFill="1" applyBorder="1" applyAlignment="1">
      <alignment horizontal="left" vertical="center"/>
    </xf>
    <xf numFmtId="0" fontId="0" fillId="2" borderId="0" xfId="0" applyFont="1" applyFill="1" applyBorder="1" applyAlignment="1">
      <alignment horizontal="left" wrapText="1"/>
    </xf>
    <xf numFmtId="0" fontId="2" fillId="3" borderId="1" xfId="0" applyFont="1" applyFill="1" applyBorder="1" applyAlignment="1">
      <alignment horizontal="left"/>
    </xf>
    <xf numFmtId="0" fontId="2" fillId="3" borderId="5" xfId="0" applyFont="1" applyFill="1" applyBorder="1" applyAlignment="1">
      <alignment horizontal="left"/>
    </xf>
    <xf numFmtId="0" fontId="2" fillId="3" borderId="3" xfId="0" applyFont="1" applyFill="1" applyBorder="1" applyAlignment="1">
      <alignment horizontal="left"/>
    </xf>
    <xf numFmtId="0" fontId="2" fillId="3" borderId="7" xfId="0" applyFont="1" applyFill="1" applyBorder="1" applyAlignment="1">
      <alignment horizontal="center" vertical="center"/>
    </xf>
    <xf numFmtId="0" fontId="2" fillId="3" borderId="7" xfId="0" applyFont="1" applyFill="1" applyBorder="1" applyAlignment="1">
      <alignment horizontal="center"/>
    </xf>
    <xf numFmtId="0" fontId="2" fillId="3" borderId="7" xfId="0" applyFont="1" applyFill="1" applyBorder="1" applyAlignment="1">
      <alignment horizontal="center" wrapText="1"/>
    </xf>
    <xf numFmtId="0" fontId="4" fillId="4" borderId="2" xfId="0" applyFont="1" applyFill="1" applyBorder="1" applyAlignment="1">
      <alignment horizontal="left" vertical="center"/>
    </xf>
    <xf numFmtId="0" fontId="0" fillId="2" borderId="0" xfId="0" applyFont="1" applyFill="1" applyBorder="1" applyAlignment="1">
      <alignment horizontal="center" vertical="center"/>
    </xf>
    <xf numFmtId="49" fontId="0" fillId="4" borderId="2" xfId="0" applyNumberFormat="1" applyFont="1" applyFill="1" applyBorder="1" applyAlignment="1">
      <alignment horizontal="left" vertical="center" wrapText="1" shrinkToFit="1"/>
    </xf>
    <xf numFmtId="49" fontId="4" fillId="4" borderId="2" xfId="0" applyNumberFormat="1" applyFont="1" applyFill="1" applyBorder="1" applyAlignment="1">
      <alignment horizontal="left" vertical="center" wrapText="1" shrinkToFit="1"/>
    </xf>
    <xf numFmtId="4" fontId="0" fillId="2" borderId="0" xfId="0" applyNumberFormat="1" applyFont="1" applyFill="1" applyBorder="1" applyAlignment="1">
      <alignment horizontal="left" wrapText="1"/>
    </xf>
    <xf numFmtId="4" fontId="0" fillId="0" borderId="0" xfId="0" applyNumberFormat="1" applyFont="1" applyFill="1" applyBorder="1" applyAlignment="1">
      <alignment horizontal="left" wrapText="1"/>
    </xf>
    <xf numFmtId="3" fontId="3" fillId="4" borderId="2" xfId="0" applyNumberFormat="1" applyFont="1" applyFill="1" applyBorder="1" applyAlignment="1">
      <alignment horizontal="right"/>
    </xf>
    <xf numFmtId="3" fontId="3" fillId="4" borderId="4" xfId="0" applyNumberFormat="1" applyFont="1" applyFill="1" applyBorder="1" applyAlignment="1">
      <alignment horizontal="right"/>
    </xf>
    <xf numFmtId="3" fontId="3" fillId="4" borderId="6" xfId="0" applyNumberFormat="1" applyFont="1" applyFill="1" applyBorder="1" applyAlignment="1">
      <alignment horizontal="right"/>
    </xf>
    <xf numFmtId="3" fontId="0" fillId="4" borderId="2" xfId="0" applyNumberFormat="1" applyFont="1" applyFill="1" applyBorder="1" applyAlignment="1">
      <alignment horizontal="right" vertical="center"/>
    </xf>
    <xf numFmtId="3" fontId="0" fillId="4" borderId="2" xfId="0" applyNumberFormat="1" applyFont="1" applyFill="1" applyBorder="1" applyAlignment="1">
      <alignment horizontal="left" vertical="center"/>
    </xf>
    <xf numFmtId="3" fontId="0" fillId="4" borderId="2" xfId="0" applyNumberFormat="1" applyFont="1" applyFill="1" applyBorder="1" applyAlignment="1">
      <alignment horizontal="right" vertical="center" wrapText="1"/>
    </xf>
    <xf numFmtId="3" fontId="0" fillId="0" borderId="2" xfId="0" applyNumberFormat="1" applyFont="1" applyFill="1" applyBorder="1" applyAlignment="1">
      <alignment horizontal="left" vertical="center"/>
    </xf>
    <xf numFmtId="0" fontId="0" fillId="0" borderId="2" xfId="0" applyFont="1" applyFill="1" applyBorder="1" applyAlignment="1">
      <alignment horizontal="left" vertical="center" wrapText="1"/>
    </xf>
  </cellXfs>
  <cellStyles count="1">
    <cellStyle name="Normal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abSelected="1" zoomScaleNormal="100" workbookViewId="0">
      <selection activeCell="E12" sqref="E12"/>
    </sheetView>
  </sheetViews>
  <sheetFormatPr defaultColWidth="11.42578125" defaultRowHeight="12" customHeight="1" x14ac:dyDescent="0.2"/>
  <cols>
    <col min="1" max="1" width="58.5703125" customWidth="1"/>
    <col min="2" max="2" width="15.28515625" customWidth="1"/>
    <col min="3" max="3" width="17.85546875" customWidth="1"/>
    <col min="4" max="4" width="23.7109375" customWidth="1"/>
    <col min="5" max="5" width="21.42578125" customWidth="1"/>
  </cols>
  <sheetData>
    <row r="1" spans="1:5" ht="30" customHeight="1" x14ac:dyDescent="0.25">
      <c r="A1" s="14" t="s">
        <v>0</v>
      </c>
      <c r="B1" s="16" t="s">
        <v>802</v>
      </c>
      <c r="C1" s="16" t="s">
        <v>803</v>
      </c>
      <c r="D1" s="15" t="s">
        <v>127</v>
      </c>
      <c r="E1" s="15" t="s">
        <v>3</v>
      </c>
    </row>
    <row r="2" spans="1:5" ht="30" customHeight="1" x14ac:dyDescent="0.25">
      <c r="A2" s="11" t="s">
        <v>4</v>
      </c>
      <c r="B2" s="23">
        <v>3969032</v>
      </c>
      <c r="C2" s="23">
        <v>1068368</v>
      </c>
      <c r="D2" s="23">
        <v>473879</v>
      </c>
      <c r="E2" s="23">
        <v>5511279</v>
      </c>
    </row>
    <row r="3" spans="1:5" ht="30" customHeight="1" x14ac:dyDescent="0.25">
      <c r="A3" s="13" t="s">
        <v>5</v>
      </c>
      <c r="B3" s="24">
        <v>300000</v>
      </c>
      <c r="C3" s="24">
        <v>0</v>
      </c>
      <c r="D3" s="24">
        <v>0</v>
      </c>
      <c r="E3" s="24">
        <v>300000</v>
      </c>
    </row>
    <row r="4" spans="1:5" ht="30" customHeight="1" thickBot="1" x14ac:dyDescent="0.3">
      <c r="A4" s="12" t="s">
        <v>6</v>
      </c>
      <c r="B4" s="25">
        <f>29967148-1000000</f>
        <v>28967148</v>
      </c>
      <c r="C4" s="25">
        <f>42570708-3000000</f>
        <v>39570708</v>
      </c>
      <c r="D4" s="25">
        <f>118162702-4000000</f>
        <v>114162702</v>
      </c>
      <c r="E4" s="25">
        <f>190700558-8000000</f>
        <v>182700558</v>
      </c>
    </row>
    <row r="5" spans="1:5" ht="30" customHeight="1" thickTop="1" x14ac:dyDescent="0.25">
      <c r="A5" s="13" t="s">
        <v>7</v>
      </c>
      <c r="B5" s="24">
        <f>+B2+B3+B4</f>
        <v>33236180</v>
      </c>
      <c r="C5" s="24">
        <f t="shared" ref="C5:E5" si="0">+C2+C3+C4</f>
        <v>40639076</v>
      </c>
      <c r="D5" s="24">
        <f t="shared" si="0"/>
        <v>114636581</v>
      </c>
      <c r="E5" s="24">
        <f t="shared" si="0"/>
        <v>188511837</v>
      </c>
    </row>
  </sheetData>
  <printOptions horizontalCentered="1"/>
  <pageMargins left="0.39370078740157483" right="0.39370078740157483" top="0.78740157480314965" bottom="0.78740157480314965" header="0.39370078740157483" footer="0.39370078740157483"/>
  <pageSetup paperSize="8" orientation="landscape" horizontalDpi="300" verticalDpi="300" r:id="rId1"/>
  <headerFooter>
    <oddHeader xml:space="preserve">&amp;L&amp;"Arial,Grassetto"&amp;18Scheda A&amp;C&amp;"Arial,Grassetto"&amp;18Piano acquisti beni e servizi 2022-2023&amp;R&amp;"Arial,Grassetto"&amp;18All.1
</oddHeader>
    <oddFooter>&amp;R&amp;"Arial,Grassetto"&amp;18&amp;P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9"/>
  <sheetViews>
    <sheetView topLeftCell="L1" zoomScale="120" zoomScaleNormal="120" workbookViewId="0">
      <selection activeCell="L1" sqref="A1:XFD1"/>
    </sheetView>
  </sheetViews>
  <sheetFormatPr defaultColWidth="37.140625" defaultRowHeight="12.75" x14ac:dyDescent="0.2"/>
  <cols>
    <col min="1" max="1" width="22.28515625" style="8" customWidth="1"/>
    <col min="2" max="2" width="19.140625" style="18" customWidth="1"/>
    <col min="3" max="3" width="55.28515625" style="3" bestFit="1" customWidth="1"/>
    <col min="4" max="4" width="16.140625" style="3" customWidth="1"/>
    <col min="5" max="5" width="20.28515625" style="3" customWidth="1"/>
    <col min="6" max="6" width="21" style="8" customWidth="1"/>
    <col min="7" max="7" width="11.42578125" style="8" customWidth="1"/>
    <col min="8" max="8" width="18.140625" style="8" customWidth="1"/>
    <col min="9" max="9" width="8.28515625" style="8" bestFit="1" customWidth="1"/>
    <col min="10" max="10" width="19.42578125" style="8" customWidth="1"/>
    <col min="11" max="11" width="69.42578125" style="3" customWidth="1"/>
    <col min="12" max="12" width="13.7109375" style="8" customWidth="1"/>
    <col min="13" max="13" width="20.42578125" style="8" customWidth="1"/>
    <col min="14" max="14" width="15.140625" style="8" customWidth="1"/>
    <col min="15" max="15" width="12.28515625" style="9" bestFit="1" customWidth="1"/>
    <col min="16" max="16" width="13.5703125" style="9" bestFit="1" customWidth="1"/>
    <col min="17" max="17" width="17.42578125" style="9" customWidth="1"/>
    <col min="18" max="18" width="13.42578125" style="9" bestFit="1" customWidth="1"/>
    <col min="19" max="19" width="13.85546875" style="8" customWidth="1"/>
    <col min="20" max="20" width="15" style="8" customWidth="1"/>
    <col min="21" max="21" width="11.7109375" style="3" customWidth="1"/>
    <col min="22" max="23" width="15.28515625" style="8" customWidth="1"/>
    <col min="24" max="16384" width="37.140625" style="8"/>
  </cols>
  <sheetData>
    <row r="1" spans="1:23" s="3" customFormat="1" ht="110.25" customHeight="1" x14ac:dyDescent="0.2">
      <c r="A1" s="1" t="s">
        <v>8</v>
      </c>
      <c r="B1" s="1" t="s">
        <v>9</v>
      </c>
      <c r="C1" s="1" t="s">
        <v>10</v>
      </c>
      <c r="D1" s="1" t="s">
        <v>11</v>
      </c>
      <c r="E1" s="1" t="s">
        <v>12</v>
      </c>
      <c r="F1" s="1" t="s">
        <v>13</v>
      </c>
      <c r="G1" s="1" t="s">
        <v>14</v>
      </c>
      <c r="H1" s="1" t="s">
        <v>15</v>
      </c>
      <c r="I1" s="1" t="s">
        <v>16</v>
      </c>
      <c r="J1" s="1" t="s">
        <v>17</v>
      </c>
      <c r="K1" s="1" t="s">
        <v>18</v>
      </c>
      <c r="L1" s="1" t="s">
        <v>19</v>
      </c>
      <c r="M1" s="1" t="s">
        <v>20</v>
      </c>
      <c r="N1" s="1" t="s">
        <v>21</v>
      </c>
      <c r="O1" s="2" t="s">
        <v>22</v>
      </c>
      <c r="P1" s="2" t="s">
        <v>1</v>
      </c>
      <c r="Q1" s="2" t="s">
        <v>2</v>
      </c>
      <c r="R1" s="2" t="s">
        <v>23</v>
      </c>
      <c r="S1" s="1" t="s">
        <v>7</v>
      </c>
      <c r="T1" s="1" t="s">
        <v>24</v>
      </c>
      <c r="U1" s="1" t="s">
        <v>25</v>
      </c>
      <c r="V1" s="1" t="s">
        <v>26</v>
      </c>
      <c r="W1" s="1" t="s">
        <v>27</v>
      </c>
    </row>
    <row r="2" spans="1:23" ht="35.1" customHeight="1" x14ac:dyDescent="0.2">
      <c r="A2" s="4" t="s">
        <v>292</v>
      </c>
      <c r="B2" s="6">
        <v>2022</v>
      </c>
      <c r="C2" s="5" t="s">
        <v>176</v>
      </c>
      <c r="D2" s="5" t="s">
        <v>28</v>
      </c>
      <c r="E2" s="5" t="s">
        <v>129</v>
      </c>
      <c r="F2" s="4" t="s">
        <v>28</v>
      </c>
      <c r="G2" s="4" t="s">
        <v>29</v>
      </c>
      <c r="H2" s="4" t="s">
        <v>130</v>
      </c>
      <c r="I2" s="4" t="s">
        <v>30</v>
      </c>
      <c r="J2" s="4" t="s">
        <v>293</v>
      </c>
      <c r="K2" s="5" t="s">
        <v>294</v>
      </c>
      <c r="L2" s="4" t="s">
        <v>32</v>
      </c>
      <c r="M2" s="4" t="s">
        <v>177</v>
      </c>
      <c r="N2" s="4">
        <v>36</v>
      </c>
      <c r="O2" s="7" t="s">
        <v>295</v>
      </c>
      <c r="P2" s="26">
        <v>50000</v>
      </c>
      <c r="Q2" s="26">
        <v>200000</v>
      </c>
      <c r="R2" s="26">
        <v>350000</v>
      </c>
      <c r="S2" s="26">
        <v>600000</v>
      </c>
      <c r="T2" s="27">
        <v>0</v>
      </c>
      <c r="U2" s="5" t="s">
        <v>28</v>
      </c>
      <c r="V2" s="4" t="s">
        <v>28</v>
      </c>
      <c r="W2" s="4" t="s">
        <v>28</v>
      </c>
    </row>
    <row r="3" spans="1:23" ht="35.1" customHeight="1" x14ac:dyDescent="0.2">
      <c r="A3" s="4" t="s">
        <v>296</v>
      </c>
      <c r="B3" s="6">
        <v>2023</v>
      </c>
      <c r="C3" s="5" t="s">
        <v>288</v>
      </c>
      <c r="D3" s="5" t="s">
        <v>28</v>
      </c>
      <c r="E3" s="5" t="s">
        <v>129</v>
      </c>
      <c r="F3" s="4" t="s">
        <v>28</v>
      </c>
      <c r="G3" s="4" t="s">
        <v>29</v>
      </c>
      <c r="H3" s="4" t="s">
        <v>130</v>
      </c>
      <c r="I3" s="4" t="s">
        <v>30</v>
      </c>
      <c r="J3" s="4" t="s">
        <v>297</v>
      </c>
      <c r="K3" s="5" t="s">
        <v>298</v>
      </c>
      <c r="L3" s="4" t="s">
        <v>32</v>
      </c>
      <c r="M3" s="4" t="s">
        <v>289</v>
      </c>
      <c r="N3" s="4">
        <v>36</v>
      </c>
      <c r="O3" s="7" t="s">
        <v>295</v>
      </c>
      <c r="P3" s="26">
        <v>0</v>
      </c>
      <c r="Q3" s="26">
        <v>55428</v>
      </c>
      <c r="R3" s="26">
        <v>110856</v>
      </c>
      <c r="S3" s="26">
        <v>166284</v>
      </c>
      <c r="T3" s="27">
        <v>0</v>
      </c>
      <c r="U3" s="5" t="s">
        <v>28</v>
      </c>
      <c r="V3" s="4" t="s">
        <v>28</v>
      </c>
      <c r="W3" s="4" t="s">
        <v>28</v>
      </c>
    </row>
    <row r="4" spans="1:23" ht="35.1" customHeight="1" x14ac:dyDescent="0.2">
      <c r="A4" s="4" t="s">
        <v>299</v>
      </c>
      <c r="B4" s="6">
        <v>2023</v>
      </c>
      <c r="C4" s="5" t="s">
        <v>176</v>
      </c>
      <c r="D4" s="5" t="s">
        <v>28</v>
      </c>
      <c r="E4" s="5" t="s">
        <v>129</v>
      </c>
      <c r="F4" s="4" t="s">
        <v>28</v>
      </c>
      <c r="G4" s="4" t="s">
        <v>29</v>
      </c>
      <c r="H4" s="4" t="s">
        <v>130</v>
      </c>
      <c r="I4" s="4" t="s">
        <v>30</v>
      </c>
      <c r="J4" s="4" t="s">
        <v>300</v>
      </c>
      <c r="K4" s="5" t="s">
        <v>301</v>
      </c>
      <c r="L4" s="4" t="s">
        <v>32</v>
      </c>
      <c r="M4" s="4" t="s">
        <v>177</v>
      </c>
      <c r="N4" s="4">
        <v>48</v>
      </c>
      <c r="O4" s="7" t="s">
        <v>295</v>
      </c>
      <c r="P4" s="26">
        <v>0</v>
      </c>
      <c r="Q4" s="26">
        <v>10560</v>
      </c>
      <c r="R4" s="26">
        <v>242896</v>
      </c>
      <c r="S4" s="26">
        <v>253456</v>
      </c>
      <c r="T4" s="27">
        <v>0</v>
      </c>
      <c r="U4" s="5" t="s">
        <v>28</v>
      </c>
      <c r="V4" s="4" t="s">
        <v>28</v>
      </c>
      <c r="W4" s="4" t="s">
        <v>28</v>
      </c>
    </row>
    <row r="5" spans="1:23" ht="35.1" customHeight="1" x14ac:dyDescent="0.2">
      <c r="A5" s="4" t="s">
        <v>302</v>
      </c>
      <c r="B5" s="6">
        <v>2022</v>
      </c>
      <c r="C5" s="5" t="s">
        <v>261</v>
      </c>
      <c r="D5" s="5" t="s">
        <v>116</v>
      </c>
      <c r="E5" s="5" t="s">
        <v>129</v>
      </c>
      <c r="F5" s="4" t="s">
        <v>28</v>
      </c>
      <c r="G5" s="4" t="s">
        <v>29</v>
      </c>
      <c r="H5" s="4" t="s">
        <v>130</v>
      </c>
      <c r="I5" s="4" t="s">
        <v>34</v>
      </c>
      <c r="J5" s="4" t="s">
        <v>303</v>
      </c>
      <c r="K5" s="5" t="s">
        <v>117</v>
      </c>
      <c r="L5" s="4" t="s">
        <v>32</v>
      </c>
      <c r="M5" s="4" t="s">
        <v>263</v>
      </c>
      <c r="N5" s="4">
        <v>0</v>
      </c>
      <c r="O5" s="7" t="s">
        <v>29</v>
      </c>
      <c r="P5" s="26">
        <v>800000</v>
      </c>
      <c r="Q5" s="26">
        <v>400000</v>
      </c>
      <c r="R5" s="26">
        <v>0</v>
      </c>
      <c r="S5" s="26">
        <v>1200000</v>
      </c>
      <c r="T5" s="27">
        <v>0</v>
      </c>
      <c r="U5" s="5" t="s">
        <v>28</v>
      </c>
      <c r="V5" s="4" t="s">
        <v>28</v>
      </c>
      <c r="W5" s="4" t="s">
        <v>28</v>
      </c>
    </row>
    <row r="6" spans="1:23" ht="35.1" customHeight="1" x14ac:dyDescent="0.2">
      <c r="A6" s="4" t="s">
        <v>304</v>
      </c>
      <c r="B6" s="6">
        <v>2022</v>
      </c>
      <c r="C6" s="5" t="s">
        <v>256</v>
      </c>
      <c r="D6" s="5" t="s">
        <v>87</v>
      </c>
      <c r="E6" s="5" t="s">
        <v>129</v>
      </c>
      <c r="F6" s="4" t="s">
        <v>28</v>
      </c>
      <c r="G6" s="4" t="s">
        <v>29</v>
      </c>
      <c r="H6" s="4" t="s">
        <v>130</v>
      </c>
      <c r="I6" s="4" t="s">
        <v>34</v>
      </c>
      <c r="J6" s="4" t="s">
        <v>305</v>
      </c>
      <c r="K6" s="5" t="s">
        <v>88</v>
      </c>
      <c r="L6" s="4" t="s">
        <v>32</v>
      </c>
      <c r="M6" s="4" t="s">
        <v>257</v>
      </c>
      <c r="N6" s="4">
        <v>0</v>
      </c>
      <c r="O6" s="7" t="s">
        <v>29</v>
      </c>
      <c r="P6" s="26">
        <v>0</v>
      </c>
      <c r="Q6" s="26">
        <v>300000</v>
      </c>
      <c r="R6" s="26">
        <v>0</v>
      </c>
      <c r="S6" s="26">
        <v>300000</v>
      </c>
      <c r="T6" s="27">
        <v>0</v>
      </c>
      <c r="U6" s="5" t="s">
        <v>28</v>
      </c>
      <c r="V6" s="4" t="s">
        <v>28</v>
      </c>
      <c r="W6" s="4" t="s">
        <v>28</v>
      </c>
    </row>
    <row r="7" spans="1:23" ht="35.1" customHeight="1" x14ac:dyDescent="0.2">
      <c r="A7" s="4" t="s">
        <v>306</v>
      </c>
      <c r="B7" s="6">
        <v>2022</v>
      </c>
      <c r="C7" s="5" t="s">
        <v>256</v>
      </c>
      <c r="D7" s="5" t="s">
        <v>87</v>
      </c>
      <c r="E7" s="5" t="s">
        <v>129</v>
      </c>
      <c r="F7" s="4" t="s">
        <v>28</v>
      </c>
      <c r="G7" s="4" t="s">
        <v>29</v>
      </c>
      <c r="H7" s="4" t="s">
        <v>130</v>
      </c>
      <c r="I7" s="4" t="s">
        <v>34</v>
      </c>
      <c r="J7" s="4" t="s">
        <v>305</v>
      </c>
      <c r="K7" s="5" t="s">
        <v>89</v>
      </c>
      <c r="L7" s="4" t="s">
        <v>32</v>
      </c>
      <c r="M7" s="4" t="s">
        <v>257</v>
      </c>
      <c r="N7" s="4">
        <v>0</v>
      </c>
      <c r="O7" s="7" t="s">
        <v>29</v>
      </c>
      <c r="P7" s="26">
        <v>0</v>
      </c>
      <c r="Q7" s="26">
        <v>100000</v>
      </c>
      <c r="R7" s="26">
        <v>0</v>
      </c>
      <c r="S7" s="26">
        <v>100000</v>
      </c>
      <c r="T7" s="27">
        <v>0</v>
      </c>
      <c r="U7" s="5" t="s">
        <v>28</v>
      </c>
      <c r="V7" s="4" t="s">
        <v>28</v>
      </c>
      <c r="W7" s="4" t="s">
        <v>28</v>
      </c>
    </row>
    <row r="8" spans="1:23" ht="35.1" customHeight="1" x14ac:dyDescent="0.2">
      <c r="A8" s="4" t="s">
        <v>307</v>
      </c>
      <c r="B8" s="6">
        <v>2022</v>
      </c>
      <c r="C8" s="5" t="s">
        <v>206</v>
      </c>
      <c r="D8" s="5" t="s">
        <v>28</v>
      </c>
      <c r="E8" s="5" t="s">
        <v>129</v>
      </c>
      <c r="F8" s="4" t="s">
        <v>28</v>
      </c>
      <c r="G8" s="4" t="s">
        <v>29</v>
      </c>
      <c r="H8" s="4" t="s">
        <v>130</v>
      </c>
      <c r="I8" s="4" t="s">
        <v>34</v>
      </c>
      <c r="J8" s="4" t="s">
        <v>308</v>
      </c>
      <c r="K8" s="5" t="s">
        <v>309</v>
      </c>
      <c r="L8" s="4" t="s">
        <v>32</v>
      </c>
      <c r="M8" s="4" t="s">
        <v>208</v>
      </c>
      <c r="N8" s="4">
        <v>1</v>
      </c>
      <c r="O8" s="7" t="s">
        <v>29</v>
      </c>
      <c r="P8" s="26">
        <v>256200</v>
      </c>
      <c r="Q8" s="26">
        <v>0</v>
      </c>
      <c r="R8" s="26">
        <v>0</v>
      </c>
      <c r="S8" s="26">
        <v>256200</v>
      </c>
      <c r="T8" s="27">
        <v>0</v>
      </c>
      <c r="U8" s="5" t="s">
        <v>28</v>
      </c>
      <c r="V8" s="4" t="s">
        <v>28</v>
      </c>
      <c r="W8" s="4" t="s">
        <v>28</v>
      </c>
    </row>
    <row r="9" spans="1:23" ht="35.1" customHeight="1" x14ac:dyDescent="0.2">
      <c r="A9" s="4" t="s">
        <v>310</v>
      </c>
      <c r="B9" s="6">
        <v>2023</v>
      </c>
      <c r="C9" s="5" t="s">
        <v>206</v>
      </c>
      <c r="D9" s="5" t="s">
        <v>28</v>
      </c>
      <c r="E9" s="5" t="s">
        <v>129</v>
      </c>
      <c r="F9" s="4" t="s">
        <v>28</v>
      </c>
      <c r="G9" s="4" t="s">
        <v>29</v>
      </c>
      <c r="H9" s="4" t="s">
        <v>130</v>
      </c>
      <c r="I9" s="4" t="s">
        <v>34</v>
      </c>
      <c r="J9" s="4" t="s">
        <v>308</v>
      </c>
      <c r="K9" s="5" t="s">
        <v>207</v>
      </c>
      <c r="L9" s="4" t="s">
        <v>32</v>
      </c>
      <c r="M9" s="4" t="s">
        <v>208</v>
      </c>
      <c r="N9" s="4">
        <v>1</v>
      </c>
      <c r="O9" s="7" t="s">
        <v>29</v>
      </c>
      <c r="P9" s="26">
        <v>0</v>
      </c>
      <c r="Q9" s="26">
        <v>257176</v>
      </c>
      <c r="R9" s="26">
        <v>0</v>
      </c>
      <c r="S9" s="26">
        <v>257176</v>
      </c>
      <c r="T9" s="27">
        <v>0</v>
      </c>
      <c r="U9" s="5" t="s">
        <v>28</v>
      </c>
      <c r="V9" s="4" t="s">
        <v>28</v>
      </c>
      <c r="W9" s="4" t="s">
        <v>28</v>
      </c>
    </row>
    <row r="10" spans="1:23" ht="35.1" customHeight="1" x14ac:dyDescent="0.2">
      <c r="A10" s="4" t="s">
        <v>311</v>
      </c>
      <c r="B10" s="6">
        <v>2022</v>
      </c>
      <c r="C10" s="5" t="s">
        <v>206</v>
      </c>
      <c r="D10" s="5" t="s">
        <v>28</v>
      </c>
      <c r="E10" s="5" t="s">
        <v>129</v>
      </c>
      <c r="F10" s="4" t="s">
        <v>28</v>
      </c>
      <c r="G10" s="4" t="s">
        <v>29</v>
      </c>
      <c r="H10" s="4" t="s">
        <v>130</v>
      </c>
      <c r="I10" s="4" t="s">
        <v>34</v>
      </c>
      <c r="J10" s="4" t="s">
        <v>312</v>
      </c>
      <c r="K10" s="5" t="s">
        <v>313</v>
      </c>
      <c r="L10" s="4" t="s">
        <v>32</v>
      </c>
      <c r="M10" s="4" t="s">
        <v>208</v>
      </c>
      <c r="N10" s="4">
        <v>1</v>
      </c>
      <c r="O10" s="7" t="s">
        <v>29</v>
      </c>
      <c r="P10" s="26">
        <v>83100</v>
      </c>
      <c r="Q10" s="26">
        <v>0</v>
      </c>
      <c r="R10" s="26">
        <v>0</v>
      </c>
      <c r="S10" s="26">
        <v>83100</v>
      </c>
      <c r="T10" s="27">
        <v>0</v>
      </c>
      <c r="U10" s="5" t="s">
        <v>28</v>
      </c>
      <c r="V10" s="4" t="s">
        <v>28</v>
      </c>
      <c r="W10" s="4" t="s">
        <v>28</v>
      </c>
    </row>
    <row r="11" spans="1:23" ht="35.1" customHeight="1" x14ac:dyDescent="0.2">
      <c r="A11" s="4" t="s">
        <v>314</v>
      </c>
      <c r="B11" s="6">
        <v>2022</v>
      </c>
      <c r="C11" s="5" t="s">
        <v>206</v>
      </c>
      <c r="D11" s="5" t="s">
        <v>28</v>
      </c>
      <c r="E11" s="5" t="s">
        <v>129</v>
      </c>
      <c r="F11" s="4" t="s">
        <v>28</v>
      </c>
      <c r="G11" s="4" t="s">
        <v>29</v>
      </c>
      <c r="H11" s="4" t="s">
        <v>130</v>
      </c>
      <c r="I11" s="4" t="s">
        <v>34</v>
      </c>
      <c r="J11" s="4" t="s">
        <v>315</v>
      </c>
      <c r="K11" s="5" t="s">
        <v>316</v>
      </c>
      <c r="L11" s="4" t="s">
        <v>32</v>
      </c>
      <c r="M11" s="4" t="s">
        <v>208</v>
      </c>
      <c r="N11" s="4">
        <v>1</v>
      </c>
      <c r="O11" s="7" t="s">
        <v>29</v>
      </c>
      <c r="P11" s="26">
        <v>58365</v>
      </c>
      <c r="Q11" s="26">
        <v>0</v>
      </c>
      <c r="R11" s="26">
        <v>0</v>
      </c>
      <c r="S11" s="26">
        <v>58365</v>
      </c>
      <c r="T11" s="27">
        <v>0</v>
      </c>
      <c r="U11" s="5" t="s">
        <v>28</v>
      </c>
      <c r="V11" s="4" t="s">
        <v>28</v>
      </c>
      <c r="W11" s="4" t="s">
        <v>28</v>
      </c>
    </row>
    <row r="12" spans="1:23" ht="35.1" customHeight="1" x14ac:dyDescent="0.2">
      <c r="A12" s="4" t="s">
        <v>317</v>
      </c>
      <c r="B12" s="6">
        <v>2022</v>
      </c>
      <c r="C12" s="5" t="s">
        <v>218</v>
      </c>
      <c r="D12" s="5" t="s">
        <v>28</v>
      </c>
      <c r="E12" s="5" t="s">
        <v>129</v>
      </c>
      <c r="F12" s="4" t="s">
        <v>28</v>
      </c>
      <c r="G12" s="4" t="s">
        <v>29</v>
      </c>
      <c r="H12" s="4" t="s">
        <v>130</v>
      </c>
      <c r="I12" s="4" t="s">
        <v>34</v>
      </c>
      <c r="J12" s="4" t="s">
        <v>318</v>
      </c>
      <c r="K12" s="5" t="s">
        <v>319</v>
      </c>
      <c r="L12" s="4" t="s">
        <v>32</v>
      </c>
      <c r="M12" s="4" t="s">
        <v>320</v>
      </c>
      <c r="N12" s="4">
        <v>6</v>
      </c>
      <c r="O12" s="7" t="s">
        <v>295</v>
      </c>
      <c r="P12" s="26">
        <v>75000</v>
      </c>
      <c r="Q12" s="26">
        <v>0</v>
      </c>
      <c r="R12" s="26">
        <v>0</v>
      </c>
      <c r="S12" s="26">
        <v>75000</v>
      </c>
      <c r="T12" s="27">
        <v>0</v>
      </c>
      <c r="U12" s="5" t="s">
        <v>28</v>
      </c>
      <c r="V12" s="4">
        <v>226120</v>
      </c>
      <c r="W12" s="4" t="s">
        <v>35</v>
      </c>
    </row>
    <row r="13" spans="1:23" ht="35.1" customHeight="1" x14ac:dyDescent="0.2">
      <c r="A13" s="4" t="s">
        <v>321</v>
      </c>
      <c r="B13" s="6">
        <v>2022</v>
      </c>
      <c r="C13" s="5" t="s">
        <v>206</v>
      </c>
      <c r="D13" s="5" t="s">
        <v>28</v>
      </c>
      <c r="E13" s="5" t="s">
        <v>129</v>
      </c>
      <c r="F13" s="4" t="s">
        <v>28</v>
      </c>
      <c r="G13" s="4" t="s">
        <v>29</v>
      </c>
      <c r="H13" s="4" t="s">
        <v>130</v>
      </c>
      <c r="I13" s="4" t="s">
        <v>34</v>
      </c>
      <c r="J13" s="4" t="s">
        <v>322</v>
      </c>
      <c r="K13" s="5" t="s">
        <v>323</v>
      </c>
      <c r="L13" s="4" t="s">
        <v>32</v>
      </c>
      <c r="M13" s="4" t="s">
        <v>208</v>
      </c>
      <c r="N13" s="4">
        <v>24</v>
      </c>
      <c r="O13" s="7" t="s">
        <v>29</v>
      </c>
      <c r="P13" s="26">
        <v>28060</v>
      </c>
      <c r="Q13" s="26">
        <v>56120</v>
      </c>
      <c r="R13" s="26">
        <v>28060</v>
      </c>
      <c r="S13" s="26">
        <v>112240</v>
      </c>
      <c r="T13" s="27">
        <v>0</v>
      </c>
      <c r="U13" s="5" t="s">
        <v>28</v>
      </c>
      <c r="V13" s="4" t="s">
        <v>28</v>
      </c>
      <c r="W13" s="4" t="s">
        <v>28</v>
      </c>
    </row>
    <row r="14" spans="1:23" ht="35.1" customHeight="1" x14ac:dyDescent="0.2">
      <c r="A14" s="4" t="s">
        <v>324</v>
      </c>
      <c r="B14" s="6">
        <v>2022</v>
      </c>
      <c r="C14" s="5" t="s">
        <v>206</v>
      </c>
      <c r="D14" s="5" t="s">
        <v>28</v>
      </c>
      <c r="E14" s="5" t="s">
        <v>129</v>
      </c>
      <c r="F14" s="4" t="s">
        <v>28</v>
      </c>
      <c r="G14" s="4" t="s">
        <v>29</v>
      </c>
      <c r="H14" s="4" t="s">
        <v>130</v>
      </c>
      <c r="I14" s="4" t="s">
        <v>30</v>
      </c>
      <c r="J14" s="4" t="s">
        <v>322</v>
      </c>
      <c r="K14" s="5" t="s">
        <v>325</v>
      </c>
      <c r="L14" s="4" t="s">
        <v>32</v>
      </c>
      <c r="M14" s="4" t="s">
        <v>208</v>
      </c>
      <c r="N14" s="4">
        <v>24</v>
      </c>
      <c r="O14" s="7" t="s">
        <v>29</v>
      </c>
      <c r="P14" s="26">
        <v>28060</v>
      </c>
      <c r="Q14" s="26">
        <v>56120</v>
      </c>
      <c r="R14" s="26">
        <v>28060</v>
      </c>
      <c r="S14" s="26">
        <v>112240</v>
      </c>
      <c r="T14" s="27">
        <v>0</v>
      </c>
      <c r="U14" s="5" t="s">
        <v>28</v>
      </c>
      <c r="V14" s="4" t="s">
        <v>28</v>
      </c>
      <c r="W14" s="4" t="s">
        <v>28</v>
      </c>
    </row>
    <row r="15" spans="1:23" ht="35.1" customHeight="1" x14ac:dyDescent="0.2">
      <c r="A15" s="4" t="s">
        <v>326</v>
      </c>
      <c r="B15" s="6">
        <v>2022</v>
      </c>
      <c r="C15" s="5" t="s">
        <v>218</v>
      </c>
      <c r="D15" s="5" t="s">
        <v>28</v>
      </c>
      <c r="E15" s="5" t="s">
        <v>129</v>
      </c>
      <c r="F15" s="4" t="s">
        <v>28</v>
      </c>
      <c r="G15" s="4" t="s">
        <v>29</v>
      </c>
      <c r="H15" s="4" t="s">
        <v>130</v>
      </c>
      <c r="I15" s="4" t="s">
        <v>34</v>
      </c>
      <c r="J15" s="4" t="s">
        <v>327</v>
      </c>
      <c r="K15" s="5" t="s">
        <v>328</v>
      </c>
      <c r="L15" s="4" t="s">
        <v>32</v>
      </c>
      <c r="M15" s="4" t="s">
        <v>320</v>
      </c>
      <c r="N15" s="4">
        <v>6</v>
      </c>
      <c r="O15" s="7" t="s">
        <v>295</v>
      </c>
      <c r="P15" s="26">
        <v>50000</v>
      </c>
      <c r="Q15" s="26">
        <v>0</v>
      </c>
      <c r="R15" s="26">
        <v>0</v>
      </c>
      <c r="S15" s="26">
        <v>50000</v>
      </c>
      <c r="T15" s="27">
        <v>0</v>
      </c>
      <c r="U15" s="5" t="s">
        <v>28</v>
      </c>
      <c r="V15" s="4">
        <v>226120</v>
      </c>
      <c r="W15" s="4" t="s">
        <v>35</v>
      </c>
    </row>
    <row r="16" spans="1:23" ht="35.1" customHeight="1" x14ac:dyDescent="0.2">
      <c r="A16" s="4" t="s">
        <v>329</v>
      </c>
      <c r="B16" s="6">
        <v>2022</v>
      </c>
      <c r="C16" s="5" t="s">
        <v>261</v>
      </c>
      <c r="D16" s="5" t="s">
        <v>116</v>
      </c>
      <c r="E16" s="5" t="s">
        <v>129</v>
      </c>
      <c r="F16" s="4" t="s">
        <v>28</v>
      </c>
      <c r="G16" s="4" t="s">
        <v>29</v>
      </c>
      <c r="H16" s="4" t="s">
        <v>130</v>
      </c>
      <c r="I16" s="4" t="s">
        <v>34</v>
      </c>
      <c r="J16" s="4" t="s">
        <v>330</v>
      </c>
      <c r="K16" s="5" t="s">
        <v>331</v>
      </c>
      <c r="L16" s="4" t="s">
        <v>32</v>
      </c>
      <c r="M16" s="4" t="s">
        <v>263</v>
      </c>
      <c r="N16" s="4">
        <v>6</v>
      </c>
      <c r="O16" s="7" t="s">
        <v>29</v>
      </c>
      <c r="P16" s="26">
        <v>200000</v>
      </c>
      <c r="Q16" s="26">
        <v>0</v>
      </c>
      <c r="R16" s="26">
        <v>0</v>
      </c>
      <c r="S16" s="26">
        <v>200000</v>
      </c>
      <c r="T16" s="27">
        <v>0</v>
      </c>
      <c r="U16" s="5" t="s">
        <v>28</v>
      </c>
      <c r="V16" s="4" t="s">
        <v>28</v>
      </c>
      <c r="W16" s="4" t="s">
        <v>28</v>
      </c>
    </row>
    <row r="17" spans="1:23" ht="35.1" customHeight="1" x14ac:dyDescent="0.2">
      <c r="A17" s="4" t="s">
        <v>332</v>
      </c>
      <c r="B17" s="6">
        <v>2022</v>
      </c>
      <c r="C17" s="5" t="s">
        <v>261</v>
      </c>
      <c r="D17" s="5" t="s">
        <v>28</v>
      </c>
      <c r="E17" s="5" t="s">
        <v>129</v>
      </c>
      <c r="F17" s="4" t="s">
        <v>28</v>
      </c>
      <c r="G17" s="4" t="s">
        <v>29</v>
      </c>
      <c r="H17" s="4" t="s">
        <v>130</v>
      </c>
      <c r="I17" s="4" t="s">
        <v>30</v>
      </c>
      <c r="J17" s="4" t="s">
        <v>333</v>
      </c>
      <c r="K17" s="5" t="s">
        <v>334</v>
      </c>
      <c r="L17" s="4" t="s">
        <v>32</v>
      </c>
      <c r="M17" s="4" t="s">
        <v>263</v>
      </c>
      <c r="N17" s="4">
        <v>36</v>
      </c>
      <c r="O17" s="7" t="s">
        <v>29</v>
      </c>
      <c r="P17" s="26">
        <v>24400</v>
      </c>
      <c r="Q17" s="26">
        <v>24400</v>
      </c>
      <c r="R17" s="26">
        <v>24400</v>
      </c>
      <c r="S17" s="26">
        <v>73200</v>
      </c>
      <c r="T17" s="27">
        <v>0</v>
      </c>
      <c r="U17" s="5" t="s">
        <v>28</v>
      </c>
      <c r="V17" s="4" t="s">
        <v>28</v>
      </c>
      <c r="W17" s="4" t="s">
        <v>28</v>
      </c>
    </row>
    <row r="18" spans="1:23" ht="35.1" customHeight="1" x14ac:dyDescent="0.2">
      <c r="A18" s="4" t="s">
        <v>335</v>
      </c>
      <c r="B18" s="6">
        <v>2022</v>
      </c>
      <c r="C18" s="5" t="s">
        <v>218</v>
      </c>
      <c r="D18" s="5" t="s">
        <v>28</v>
      </c>
      <c r="E18" s="5" t="s">
        <v>129</v>
      </c>
      <c r="F18" s="4" t="s">
        <v>28</v>
      </c>
      <c r="G18" s="4" t="s">
        <v>29</v>
      </c>
      <c r="H18" s="4" t="s">
        <v>130</v>
      </c>
      <c r="I18" s="4" t="s">
        <v>30</v>
      </c>
      <c r="J18" s="4" t="s">
        <v>336</v>
      </c>
      <c r="K18" s="5" t="s">
        <v>337</v>
      </c>
      <c r="L18" s="4" t="s">
        <v>32</v>
      </c>
      <c r="M18" s="4" t="s">
        <v>320</v>
      </c>
      <c r="N18" s="4">
        <v>36</v>
      </c>
      <c r="O18" s="7" t="s">
        <v>295</v>
      </c>
      <c r="P18" s="26">
        <v>50000</v>
      </c>
      <c r="Q18" s="26">
        <v>50000</v>
      </c>
      <c r="R18" s="26">
        <v>50000</v>
      </c>
      <c r="S18" s="26">
        <v>150000</v>
      </c>
      <c r="T18" s="27">
        <v>0</v>
      </c>
      <c r="U18" s="5" t="s">
        <v>28</v>
      </c>
      <c r="V18" s="4">
        <v>226120</v>
      </c>
      <c r="W18" s="4" t="s">
        <v>35</v>
      </c>
    </row>
    <row r="19" spans="1:23" ht="35.1" customHeight="1" x14ac:dyDescent="0.2">
      <c r="A19" s="4" t="s">
        <v>338</v>
      </c>
      <c r="B19" s="6">
        <v>2022</v>
      </c>
      <c r="C19" s="5" t="s">
        <v>222</v>
      </c>
      <c r="D19" s="5" t="s">
        <v>339</v>
      </c>
      <c r="E19" s="5" t="s">
        <v>129</v>
      </c>
      <c r="F19" s="4" t="s">
        <v>28</v>
      </c>
      <c r="G19" s="4" t="s">
        <v>29</v>
      </c>
      <c r="H19" s="4" t="s">
        <v>130</v>
      </c>
      <c r="I19" s="4" t="s">
        <v>34</v>
      </c>
      <c r="J19" s="4" t="s">
        <v>305</v>
      </c>
      <c r="K19" s="5" t="s">
        <v>223</v>
      </c>
      <c r="L19" s="4" t="s">
        <v>32</v>
      </c>
      <c r="M19" s="4" t="s">
        <v>224</v>
      </c>
      <c r="N19" s="4">
        <v>1</v>
      </c>
      <c r="O19" s="7" t="s">
        <v>29</v>
      </c>
      <c r="P19" s="26">
        <v>148000</v>
      </c>
      <c r="Q19" s="26">
        <v>0</v>
      </c>
      <c r="R19" s="26">
        <v>0</v>
      </c>
      <c r="S19" s="26">
        <v>148000</v>
      </c>
      <c r="T19" s="27">
        <v>0</v>
      </c>
      <c r="U19" s="5" t="s">
        <v>28</v>
      </c>
      <c r="V19" s="4" t="s">
        <v>28</v>
      </c>
      <c r="W19" s="4" t="s">
        <v>28</v>
      </c>
    </row>
    <row r="20" spans="1:23" ht="35.1" customHeight="1" x14ac:dyDescent="0.2">
      <c r="A20" s="4" t="s">
        <v>340</v>
      </c>
      <c r="B20" s="6">
        <v>2022</v>
      </c>
      <c r="C20" s="5" t="s">
        <v>222</v>
      </c>
      <c r="D20" s="5" t="s">
        <v>108</v>
      </c>
      <c r="E20" s="5" t="s">
        <v>129</v>
      </c>
      <c r="F20" s="4" t="s">
        <v>28</v>
      </c>
      <c r="G20" s="4" t="s">
        <v>29</v>
      </c>
      <c r="H20" s="4" t="s">
        <v>130</v>
      </c>
      <c r="I20" s="4" t="s">
        <v>34</v>
      </c>
      <c r="J20" s="4" t="s">
        <v>336</v>
      </c>
      <c r="K20" s="5" t="s">
        <v>226</v>
      </c>
      <c r="L20" s="4" t="s">
        <v>32</v>
      </c>
      <c r="M20" s="4" t="s">
        <v>224</v>
      </c>
      <c r="N20" s="4">
        <v>1</v>
      </c>
      <c r="O20" s="7" t="s">
        <v>29</v>
      </c>
      <c r="P20" s="26">
        <v>135000</v>
      </c>
      <c r="Q20" s="26">
        <v>0</v>
      </c>
      <c r="R20" s="26">
        <v>0</v>
      </c>
      <c r="S20" s="26">
        <v>135000</v>
      </c>
      <c r="T20" s="27">
        <v>0</v>
      </c>
      <c r="U20" s="5" t="s">
        <v>28</v>
      </c>
      <c r="V20" s="4" t="s">
        <v>28</v>
      </c>
      <c r="W20" s="4" t="s">
        <v>28</v>
      </c>
    </row>
    <row r="21" spans="1:23" ht="35.1" customHeight="1" x14ac:dyDescent="0.2">
      <c r="A21" s="4" t="s">
        <v>341</v>
      </c>
      <c r="B21" s="6">
        <v>2022</v>
      </c>
      <c r="C21" s="5" t="s">
        <v>222</v>
      </c>
      <c r="D21" s="5" t="s">
        <v>108</v>
      </c>
      <c r="E21" s="5" t="s">
        <v>129</v>
      </c>
      <c r="F21" s="4" t="s">
        <v>28</v>
      </c>
      <c r="G21" s="4" t="s">
        <v>29</v>
      </c>
      <c r="H21" s="4" t="s">
        <v>130</v>
      </c>
      <c r="I21" s="4" t="s">
        <v>34</v>
      </c>
      <c r="J21" s="4" t="s">
        <v>342</v>
      </c>
      <c r="K21" s="5" t="s">
        <v>225</v>
      </c>
      <c r="L21" s="4" t="s">
        <v>32</v>
      </c>
      <c r="M21" s="4" t="s">
        <v>224</v>
      </c>
      <c r="N21" s="4">
        <v>1</v>
      </c>
      <c r="O21" s="7" t="s">
        <v>29</v>
      </c>
      <c r="P21" s="26">
        <v>151200</v>
      </c>
      <c r="Q21" s="26">
        <v>0</v>
      </c>
      <c r="R21" s="26">
        <v>0</v>
      </c>
      <c r="S21" s="26">
        <v>151200</v>
      </c>
      <c r="T21" s="27">
        <v>0</v>
      </c>
      <c r="U21" s="5" t="s">
        <v>28</v>
      </c>
      <c r="V21" s="4" t="s">
        <v>28</v>
      </c>
      <c r="W21" s="4" t="s">
        <v>28</v>
      </c>
    </row>
    <row r="22" spans="1:23" ht="35.1" customHeight="1" x14ac:dyDescent="0.2">
      <c r="A22" s="4" t="s">
        <v>343</v>
      </c>
      <c r="B22" s="6">
        <v>2022</v>
      </c>
      <c r="C22" s="5" t="s">
        <v>230</v>
      </c>
      <c r="D22" s="5" t="s">
        <v>28</v>
      </c>
      <c r="E22" s="5" t="s">
        <v>129</v>
      </c>
      <c r="F22" s="4" t="s">
        <v>28</v>
      </c>
      <c r="G22" s="4" t="s">
        <v>29</v>
      </c>
      <c r="H22" s="4" t="s">
        <v>130</v>
      </c>
      <c r="I22" s="4" t="s">
        <v>34</v>
      </c>
      <c r="J22" s="4" t="s">
        <v>344</v>
      </c>
      <c r="K22" s="5" t="s">
        <v>345</v>
      </c>
      <c r="L22" s="4" t="s">
        <v>32</v>
      </c>
      <c r="M22" s="4" t="s">
        <v>232</v>
      </c>
      <c r="N22" s="4">
        <v>48</v>
      </c>
      <c r="O22" s="7" t="s">
        <v>29</v>
      </c>
      <c r="P22" s="26">
        <v>61000</v>
      </c>
      <c r="Q22" s="26">
        <v>131000</v>
      </c>
      <c r="R22" s="26">
        <v>122000</v>
      </c>
      <c r="S22" s="26">
        <v>314000</v>
      </c>
      <c r="T22" s="27">
        <v>0</v>
      </c>
      <c r="U22" s="5" t="s">
        <v>28</v>
      </c>
      <c r="V22" s="4" t="s">
        <v>28</v>
      </c>
      <c r="W22" s="4" t="s">
        <v>28</v>
      </c>
    </row>
    <row r="23" spans="1:23" ht="35.1" customHeight="1" x14ac:dyDescent="0.2">
      <c r="A23" s="4" t="s">
        <v>346</v>
      </c>
      <c r="B23" s="6">
        <v>2022</v>
      </c>
      <c r="C23" s="5" t="s">
        <v>176</v>
      </c>
      <c r="D23" s="5" t="s">
        <v>28</v>
      </c>
      <c r="E23" s="5" t="s">
        <v>129</v>
      </c>
      <c r="F23" s="4" t="s">
        <v>28</v>
      </c>
      <c r="G23" s="4" t="s">
        <v>29</v>
      </c>
      <c r="H23" s="4" t="s">
        <v>130</v>
      </c>
      <c r="I23" s="4" t="s">
        <v>30</v>
      </c>
      <c r="J23" s="4" t="s">
        <v>347</v>
      </c>
      <c r="K23" s="5" t="s">
        <v>348</v>
      </c>
      <c r="L23" s="4" t="s">
        <v>32</v>
      </c>
      <c r="M23" s="4" t="s">
        <v>177</v>
      </c>
      <c r="N23" s="4">
        <v>36</v>
      </c>
      <c r="O23" s="7" t="s">
        <v>29</v>
      </c>
      <c r="P23" s="26">
        <v>23000</v>
      </c>
      <c r="Q23" s="26">
        <v>31000</v>
      </c>
      <c r="R23" s="26">
        <v>39000</v>
      </c>
      <c r="S23" s="26">
        <v>93000</v>
      </c>
      <c r="T23" s="27">
        <v>0</v>
      </c>
      <c r="U23" s="5" t="s">
        <v>28</v>
      </c>
      <c r="V23" s="4" t="s">
        <v>28</v>
      </c>
      <c r="W23" s="4" t="s">
        <v>28</v>
      </c>
    </row>
    <row r="24" spans="1:23" ht="35.1" customHeight="1" x14ac:dyDescent="0.2">
      <c r="A24" s="4" t="s">
        <v>349</v>
      </c>
      <c r="B24" s="6">
        <v>2022</v>
      </c>
      <c r="C24" s="5" t="s">
        <v>247</v>
      </c>
      <c r="D24" s="5" t="s">
        <v>28</v>
      </c>
      <c r="E24" s="5" t="s">
        <v>129</v>
      </c>
      <c r="F24" s="4" t="s">
        <v>28</v>
      </c>
      <c r="G24" s="4" t="s">
        <v>29</v>
      </c>
      <c r="H24" s="4" t="s">
        <v>130</v>
      </c>
      <c r="I24" s="4" t="s">
        <v>34</v>
      </c>
      <c r="J24" s="4" t="s">
        <v>350</v>
      </c>
      <c r="K24" s="5" t="s">
        <v>351</v>
      </c>
      <c r="L24" s="4" t="s">
        <v>32</v>
      </c>
      <c r="M24" s="4" t="s">
        <v>248</v>
      </c>
      <c r="N24" s="4">
        <v>36</v>
      </c>
      <c r="O24" s="7" t="s">
        <v>29</v>
      </c>
      <c r="P24" s="26">
        <v>23000</v>
      </c>
      <c r="Q24" s="26">
        <v>24400</v>
      </c>
      <c r="R24" s="26">
        <v>25800</v>
      </c>
      <c r="S24" s="26">
        <v>73200</v>
      </c>
      <c r="T24" s="27">
        <v>0</v>
      </c>
      <c r="U24" s="5" t="s">
        <v>28</v>
      </c>
      <c r="V24" s="4" t="s">
        <v>28</v>
      </c>
      <c r="W24" s="4" t="s">
        <v>28</v>
      </c>
    </row>
    <row r="25" spans="1:23" ht="52.5" customHeight="1" x14ac:dyDescent="0.2">
      <c r="A25" s="4" t="s">
        <v>352</v>
      </c>
      <c r="B25" s="6">
        <v>2022</v>
      </c>
      <c r="C25" s="5" t="s">
        <v>251</v>
      </c>
      <c r="D25" s="5" t="s">
        <v>28</v>
      </c>
      <c r="E25" s="5" t="s">
        <v>129</v>
      </c>
      <c r="F25" s="4" t="s">
        <v>28</v>
      </c>
      <c r="G25" s="4" t="s">
        <v>29</v>
      </c>
      <c r="H25" s="4" t="s">
        <v>130</v>
      </c>
      <c r="I25" s="4" t="s">
        <v>34</v>
      </c>
      <c r="J25" s="4" t="s">
        <v>353</v>
      </c>
      <c r="K25" s="5" t="s">
        <v>252</v>
      </c>
      <c r="L25" s="4" t="s">
        <v>32</v>
      </c>
      <c r="M25" s="4" t="s">
        <v>253</v>
      </c>
      <c r="N25" s="4">
        <v>0</v>
      </c>
      <c r="O25" s="7" t="s">
        <v>29</v>
      </c>
      <c r="P25" s="26">
        <v>66468</v>
      </c>
      <c r="Q25" s="26">
        <v>0</v>
      </c>
      <c r="R25" s="26">
        <v>0</v>
      </c>
      <c r="S25" s="26">
        <v>66468</v>
      </c>
      <c r="T25" s="27">
        <v>0</v>
      </c>
      <c r="U25" s="5" t="s">
        <v>28</v>
      </c>
      <c r="V25" s="4" t="s">
        <v>28</v>
      </c>
      <c r="W25" s="4" t="s">
        <v>28</v>
      </c>
    </row>
    <row r="26" spans="1:23" ht="35.1" customHeight="1" x14ac:dyDescent="0.2">
      <c r="A26" s="4" t="s">
        <v>354</v>
      </c>
      <c r="B26" s="6">
        <v>2022</v>
      </c>
      <c r="C26" s="5" t="s">
        <v>212</v>
      </c>
      <c r="D26" s="5" t="s">
        <v>104</v>
      </c>
      <c r="E26" s="5" t="s">
        <v>129</v>
      </c>
      <c r="F26" s="4" t="s">
        <v>28</v>
      </c>
      <c r="G26" s="4" t="s">
        <v>29</v>
      </c>
      <c r="H26" s="4" t="s">
        <v>130</v>
      </c>
      <c r="I26" s="4" t="s">
        <v>34</v>
      </c>
      <c r="J26" s="4" t="s">
        <v>353</v>
      </c>
      <c r="K26" s="5" t="s">
        <v>105</v>
      </c>
      <c r="L26" s="4" t="s">
        <v>32</v>
      </c>
      <c r="M26" s="4" t="s">
        <v>214</v>
      </c>
      <c r="N26" s="4">
        <v>0</v>
      </c>
      <c r="O26" s="7" t="s">
        <v>29</v>
      </c>
      <c r="P26" s="26">
        <v>119030</v>
      </c>
      <c r="Q26" s="26">
        <v>0</v>
      </c>
      <c r="R26" s="26">
        <v>0</v>
      </c>
      <c r="S26" s="26">
        <v>119030</v>
      </c>
      <c r="T26" s="27">
        <v>0</v>
      </c>
      <c r="U26" s="5" t="s">
        <v>28</v>
      </c>
      <c r="V26" s="4" t="s">
        <v>28</v>
      </c>
      <c r="W26" s="4" t="s">
        <v>28</v>
      </c>
    </row>
    <row r="27" spans="1:23" ht="35.1" customHeight="1" x14ac:dyDescent="0.2">
      <c r="A27" s="4" t="s">
        <v>355</v>
      </c>
      <c r="B27" s="6">
        <v>2022</v>
      </c>
      <c r="C27" s="5" t="s">
        <v>212</v>
      </c>
      <c r="D27" s="5" t="s">
        <v>104</v>
      </c>
      <c r="E27" s="5" t="s">
        <v>129</v>
      </c>
      <c r="F27" s="4" t="s">
        <v>28</v>
      </c>
      <c r="G27" s="4" t="s">
        <v>29</v>
      </c>
      <c r="H27" s="4" t="s">
        <v>130</v>
      </c>
      <c r="I27" s="4" t="s">
        <v>34</v>
      </c>
      <c r="J27" s="4" t="s">
        <v>353</v>
      </c>
      <c r="K27" s="5" t="s">
        <v>106</v>
      </c>
      <c r="L27" s="4" t="s">
        <v>32</v>
      </c>
      <c r="M27" s="4" t="s">
        <v>214</v>
      </c>
      <c r="N27" s="4">
        <v>0</v>
      </c>
      <c r="O27" s="7" t="s">
        <v>29</v>
      </c>
      <c r="P27" s="26">
        <v>96030</v>
      </c>
      <c r="Q27" s="26">
        <v>0</v>
      </c>
      <c r="R27" s="26">
        <v>0</v>
      </c>
      <c r="S27" s="26">
        <v>96030</v>
      </c>
      <c r="T27" s="27">
        <v>0</v>
      </c>
      <c r="U27" s="5" t="s">
        <v>28</v>
      </c>
      <c r="V27" s="4" t="s">
        <v>28</v>
      </c>
      <c r="W27" s="4" t="s">
        <v>28</v>
      </c>
    </row>
    <row r="28" spans="1:23" ht="35.1" customHeight="1" x14ac:dyDescent="0.2">
      <c r="A28" s="4" t="s">
        <v>356</v>
      </c>
      <c r="B28" s="6">
        <v>2022</v>
      </c>
      <c r="C28" s="5" t="s">
        <v>212</v>
      </c>
      <c r="D28" s="5" t="s">
        <v>28</v>
      </c>
      <c r="E28" s="5" t="s">
        <v>129</v>
      </c>
      <c r="F28" s="4" t="s">
        <v>28</v>
      </c>
      <c r="G28" s="4" t="s">
        <v>29</v>
      </c>
      <c r="H28" s="4" t="s">
        <v>130</v>
      </c>
      <c r="I28" s="4" t="s">
        <v>30</v>
      </c>
      <c r="J28" s="4" t="s">
        <v>357</v>
      </c>
      <c r="K28" s="5" t="s">
        <v>213</v>
      </c>
      <c r="L28" s="4" t="s">
        <v>32</v>
      </c>
      <c r="M28" s="4" t="s">
        <v>214</v>
      </c>
      <c r="N28" s="4">
        <v>11</v>
      </c>
      <c r="O28" s="7" t="s">
        <v>295</v>
      </c>
      <c r="P28" s="26">
        <v>58000</v>
      </c>
      <c r="Q28" s="26">
        <v>0</v>
      </c>
      <c r="R28" s="26">
        <v>0</v>
      </c>
      <c r="S28" s="26">
        <v>58000</v>
      </c>
      <c r="T28" s="27">
        <v>0</v>
      </c>
      <c r="U28" s="5" t="s">
        <v>28</v>
      </c>
      <c r="V28" s="4" t="s">
        <v>28</v>
      </c>
      <c r="W28" s="4" t="s">
        <v>28</v>
      </c>
    </row>
    <row r="29" spans="1:23" ht="35.1" customHeight="1" x14ac:dyDescent="0.2">
      <c r="A29" s="4" t="s">
        <v>358</v>
      </c>
      <c r="B29" s="6">
        <v>2023</v>
      </c>
      <c r="C29" s="5" t="s">
        <v>212</v>
      </c>
      <c r="D29" s="5" t="s">
        <v>28</v>
      </c>
      <c r="E29" s="5" t="s">
        <v>129</v>
      </c>
      <c r="F29" s="4" t="s">
        <v>28</v>
      </c>
      <c r="G29" s="4" t="s">
        <v>29</v>
      </c>
      <c r="H29" s="4" t="s">
        <v>130</v>
      </c>
      <c r="I29" s="4" t="s">
        <v>34</v>
      </c>
      <c r="J29" s="4" t="s">
        <v>357</v>
      </c>
      <c r="K29" s="5" t="s">
        <v>213</v>
      </c>
      <c r="L29" s="4" t="s">
        <v>32</v>
      </c>
      <c r="M29" s="4" t="s">
        <v>214</v>
      </c>
      <c r="N29" s="4">
        <v>11</v>
      </c>
      <c r="O29" s="7" t="s">
        <v>295</v>
      </c>
      <c r="P29" s="26">
        <v>0</v>
      </c>
      <c r="Q29" s="26">
        <v>61000</v>
      </c>
      <c r="R29" s="26">
        <v>0</v>
      </c>
      <c r="S29" s="26">
        <v>61000</v>
      </c>
      <c r="T29" s="27">
        <v>0</v>
      </c>
      <c r="U29" s="5" t="s">
        <v>28</v>
      </c>
      <c r="V29" s="4" t="s">
        <v>28</v>
      </c>
      <c r="W29" s="4" t="s">
        <v>28</v>
      </c>
    </row>
    <row r="30" spans="1:23" ht="35.1" customHeight="1" x14ac:dyDescent="0.2">
      <c r="A30" s="4" t="s">
        <v>359</v>
      </c>
      <c r="B30" s="6">
        <v>2022</v>
      </c>
      <c r="C30" s="5" t="s">
        <v>222</v>
      </c>
      <c r="D30" s="5" t="s">
        <v>28</v>
      </c>
      <c r="E30" s="5" t="s">
        <v>129</v>
      </c>
      <c r="F30" s="4" t="s">
        <v>28</v>
      </c>
      <c r="G30" s="4" t="s">
        <v>29</v>
      </c>
      <c r="H30" s="4" t="s">
        <v>130</v>
      </c>
      <c r="I30" s="4" t="s">
        <v>34</v>
      </c>
      <c r="J30" s="4" t="s">
        <v>360</v>
      </c>
      <c r="K30" s="5" t="s">
        <v>361</v>
      </c>
      <c r="L30" s="4" t="s">
        <v>32</v>
      </c>
      <c r="M30" s="4" t="s">
        <v>224</v>
      </c>
      <c r="N30" s="4">
        <v>1</v>
      </c>
      <c r="O30" s="7" t="s">
        <v>29</v>
      </c>
      <c r="P30" s="26">
        <v>150000</v>
      </c>
      <c r="Q30" s="26">
        <v>0</v>
      </c>
      <c r="R30" s="26">
        <v>0</v>
      </c>
      <c r="S30" s="26">
        <v>150000</v>
      </c>
      <c r="T30" s="27">
        <v>0</v>
      </c>
      <c r="U30" s="5" t="s">
        <v>28</v>
      </c>
      <c r="V30" s="4" t="s">
        <v>28</v>
      </c>
      <c r="W30" s="4" t="s">
        <v>28</v>
      </c>
    </row>
    <row r="31" spans="1:23" ht="35.1" customHeight="1" x14ac:dyDescent="0.2">
      <c r="A31" s="4" t="s">
        <v>362</v>
      </c>
      <c r="B31" s="6">
        <v>2022</v>
      </c>
      <c r="C31" s="5" t="s">
        <v>247</v>
      </c>
      <c r="D31" s="5" t="s">
        <v>28</v>
      </c>
      <c r="E31" s="5" t="s">
        <v>129</v>
      </c>
      <c r="F31" s="4" t="s">
        <v>28</v>
      </c>
      <c r="G31" s="4" t="s">
        <v>29</v>
      </c>
      <c r="H31" s="4" t="s">
        <v>130</v>
      </c>
      <c r="I31" s="4" t="s">
        <v>34</v>
      </c>
      <c r="J31" s="4" t="s">
        <v>363</v>
      </c>
      <c r="K31" s="5" t="s">
        <v>112</v>
      </c>
      <c r="L31" s="4" t="s">
        <v>32</v>
      </c>
      <c r="M31" s="4" t="s">
        <v>248</v>
      </c>
      <c r="N31" s="4">
        <v>24</v>
      </c>
      <c r="O31" s="7" t="s">
        <v>295</v>
      </c>
      <c r="P31" s="26">
        <v>24400</v>
      </c>
      <c r="Q31" s="26">
        <v>36600</v>
      </c>
      <c r="R31" s="26">
        <v>12200</v>
      </c>
      <c r="S31" s="26">
        <v>73200</v>
      </c>
      <c r="T31" s="27">
        <v>0</v>
      </c>
      <c r="U31" s="5" t="s">
        <v>28</v>
      </c>
      <c r="V31" s="4" t="s">
        <v>28</v>
      </c>
      <c r="W31" s="4" t="s">
        <v>28</v>
      </c>
    </row>
    <row r="32" spans="1:23" ht="35.1" customHeight="1" x14ac:dyDescent="0.2">
      <c r="A32" s="4" t="s">
        <v>364</v>
      </c>
      <c r="B32" s="6">
        <v>2022</v>
      </c>
      <c r="C32" s="5" t="s">
        <v>247</v>
      </c>
      <c r="D32" s="5" t="s">
        <v>28</v>
      </c>
      <c r="E32" s="5" t="s">
        <v>129</v>
      </c>
      <c r="F32" s="4" t="s">
        <v>28</v>
      </c>
      <c r="G32" s="4" t="s">
        <v>29</v>
      </c>
      <c r="H32" s="4" t="s">
        <v>130</v>
      </c>
      <c r="I32" s="4" t="s">
        <v>34</v>
      </c>
      <c r="J32" s="4" t="s">
        <v>365</v>
      </c>
      <c r="K32" s="5" t="s">
        <v>109</v>
      </c>
      <c r="L32" s="4" t="s">
        <v>32</v>
      </c>
      <c r="M32" s="4" t="s">
        <v>248</v>
      </c>
      <c r="N32" s="4">
        <v>36</v>
      </c>
      <c r="O32" s="7" t="s">
        <v>295</v>
      </c>
      <c r="P32" s="26">
        <v>37278</v>
      </c>
      <c r="Q32" s="26">
        <v>40667</v>
      </c>
      <c r="R32" s="26">
        <v>44055</v>
      </c>
      <c r="S32" s="26">
        <v>122000</v>
      </c>
      <c r="T32" s="27">
        <v>0</v>
      </c>
      <c r="U32" s="5" t="s">
        <v>28</v>
      </c>
      <c r="V32" s="4" t="s">
        <v>28</v>
      </c>
      <c r="W32" s="4" t="s">
        <v>28</v>
      </c>
    </row>
    <row r="33" spans="1:23" ht="35.1" customHeight="1" x14ac:dyDescent="0.2">
      <c r="A33" s="4" t="s">
        <v>366</v>
      </c>
      <c r="B33" s="6">
        <v>2023</v>
      </c>
      <c r="C33" s="5" t="s">
        <v>222</v>
      </c>
      <c r="D33" s="5" t="s">
        <v>28</v>
      </c>
      <c r="E33" s="5" t="s">
        <v>129</v>
      </c>
      <c r="F33" s="4" t="s">
        <v>28</v>
      </c>
      <c r="G33" s="4" t="s">
        <v>29</v>
      </c>
      <c r="H33" s="4" t="s">
        <v>130</v>
      </c>
      <c r="I33" s="4" t="s">
        <v>34</v>
      </c>
      <c r="J33" s="4" t="s">
        <v>367</v>
      </c>
      <c r="K33" s="5" t="s">
        <v>368</v>
      </c>
      <c r="L33" s="4" t="s">
        <v>32</v>
      </c>
      <c r="M33" s="4" t="s">
        <v>224</v>
      </c>
      <c r="N33" s="4">
        <v>1</v>
      </c>
      <c r="O33" s="7" t="s">
        <v>29</v>
      </c>
      <c r="P33" s="26">
        <v>0</v>
      </c>
      <c r="Q33" s="26">
        <v>160000</v>
      </c>
      <c r="R33" s="26">
        <v>0</v>
      </c>
      <c r="S33" s="26">
        <v>160000</v>
      </c>
      <c r="T33" s="27">
        <v>0</v>
      </c>
      <c r="U33" s="5" t="s">
        <v>28</v>
      </c>
      <c r="V33" s="4" t="s">
        <v>28</v>
      </c>
      <c r="W33" s="4" t="s">
        <v>28</v>
      </c>
    </row>
    <row r="34" spans="1:23" ht="35.1" customHeight="1" x14ac:dyDescent="0.2">
      <c r="A34" s="4" t="s">
        <v>369</v>
      </c>
      <c r="B34" s="6">
        <v>2022</v>
      </c>
      <c r="C34" s="5" t="s">
        <v>247</v>
      </c>
      <c r="D34" s="5" t="s">
        <v>28</v>
      </c>
      <c r="E34" s="5" t="s">
        <v>129</v>
      </c>
      <c r="F34" s="4" t="s">
        <v>28</v>
      </c>
      <c r="G34" s="4" t="s">
        <v>29</v>
      </c>
      <c r="H34" s="4" t="s">
        <v>130</v>
      </c>
      <c r="I34" s="4" t="s">
        <v>30</v>
      </c>
      <c r="J34" s="4" t="s">
        <v>370</v>
      </c>
      <c r="K34" s="5" t="s">
        <v>113</v>
      </c>
      <c r="L34" s="4" t="s">
        <v>53</v>
      </c>
      <c r="M34" s="4" t="s">
        <v>248</v>
      </c>
      <c r="N34" s="4">
        <v>36</v>
      </c>
      <c r="O34" s="7" t="s">
        <v>295</v>
      </c>
      <c r="P34" s="26">
        <v>19000</v>
      </c>
      <c r="Q34" s="26">
        <v>21000</v>
      </c>
      <c r="R34" s="26">
        <v>21000</v>
      </c>
      <c r="S34" s="26">
        <v>61000</v>
      </c>
      <c r="T34" s="27">
        <v>0</v>
      </c>
      <c r="U34" s="5" t="s">
        <v>28</v>
      </c>
      <c r="V34" s="4" t="s">
        <v>28</v>
      </c>
      <c r="W34" s="4" t="s">
        <v>28</v>
      </c>
    </row>
    <row r="35" spans="1:23" ht="35.1" customHeight="1" x14ac:dyDescent="0.2">
      <c r="A35" s="4" t="s">
        <v>371</v>
      </c>
      <c r="B35" s="6">
        <v>2022</v>
      </c>
      <c r="C35" s="5" t="s">
        <v>249</v>
      </c>
      <c r="D35" s="5" t="s">
        <v>93</v>
      </c>
      <c r="E35" s="5" t="s">
        <v>129</v>
      </c>
      <c r="F35" s="4" t="s">
        <v>28</v>
      </c>
      <c r="G35" s="4" t="s">
        <v>29</v>
      </c>
      <c r="H35" s="4" t="s">
        <v>130</v>
      </c>
      <c r="I35" s="4" t="s">
        <v>34</v>
      </c>
      <c r="J35" s="4" t="s">
        <v>372</v>
      </c>
      <c r="K35" s="5" t="s">
        <v>373</v>
      </c>
      <c r="L35" s="4" t="s">
        <v>32</v>
      </c>
      <c r="M35" s="4" t="s">
        <v>250</v>
      </c>
      <c r="N35" s="4">
        <v>6</v>
      </c>
      <c r="O35" s="7" t="s">
        <v>29</v>
      </c>
      <c r="P35" s="26">
        <v>219600</v>
      </c>
      <c r="Q35" s="26">
        <v>0</v>
      </c>
      <c r="R35" s="26">
        <v>0</v>
      </c>
      <c r="S35" s="26">
        <v>219600</v>
      </c>
      <c r="T35" s="27">
        <v>0</v>
      </c>
      <c r="U35" s="5" t="s">
        <v>28</v>
      </c>
      <c r="V35" s="4" t="s">
        <v>28</v>
      </c>
      <c r="W35" s="4" t="s">
        <v>28</v>
      </c>
    </row>
    <row r="36" spans="1:23" ht="35.1" customHeight="1" x14ac:dyDescent="0.2">
      <c r="A36" s="4" t="s">
        <v>374</v>
      </c>
      <c r="B36" s="6">
        <v>2022</v>
      </c>
      <c r="C36" s="5" t="s">
        <v>249</v>
      </c>
      <c r="D36" s="5" t="s">
        <v>93</v>
      </c>
      <c r="E36" s="5" t="s">
        <v>129</v>
      </c>
      <c r="F36" s="4" t="s">
        <v>28</v>
      </c>
      <c r="G36" s="4" t="s">
        <v>29</v>
      </c>
      <c r="H36" s="4" t="s">
        <v>130</v>
      </c>
      <c r="I36" s="4" t="s">
        <v>34</v>
      </c>
      <c r="J36" s="4" t="s">
        <v>375</v>
      </c>
      <c r="K36" s="5" t="s">
        <v>376</v>
      </c>
      <c r="L36" s="4" t="s">
        <v>32</v>
      </c>
      <c r="M36" s="4" t="s">
        <v>250</v>
      </c>
      <c r="N36" s="4">
        <v>6</v>
      </c>
      <c r="O36" s="7" t="s">
        <v>29</v>
      </c>
      <c r="P36" s="26">
        <v>72956</v>
      </c>
      <c r="Q36" s="26">
        <v>0</v>
      </c>
      <c r="R36" s="26">
        <v>0</v>
      </c>
      <c r="S36" s="26">
        <v>72956</v>
      </c>
      <c r="T36" s="27">
        <v>0</v>
      </c>
      <c r="U36" s="5" t="s">
        <v>28</v>
      </c>
      <c r="V36" s="4" t="s">
        <v>28</v>
      </c>
      <c r="W36" s="4" t="s">
        <v>28</v>
      </c>
    </row>
    <row r="37" spans="1:23" ht="35.1" customHeight="1" x14ac:dyDescent="0.2">
      <c r="A37" s="4" t="s">
        <v>377</v>
      </c>
      <c r="B37" s="6">
        <v>2022</v>
      </c>
      <c r="C37" s="5" t="s">
        <v>222</v>
      </c>
      <c r="D37" s="5" t="s">
        <v>28</v>
      </c>
      <c r="E37" s="5" t="s">
        <v>129</v>
      </c>
      <c r="F37" s="4" t="s">
        <v>28</v>
      </c>
      <c r="G37" s="4" t="s">
        <v>29</v>
      </c>
      <c r="H37" s="4" t="s">
        <v>130</v>
      </c>
      <c r="I37" s="4" t="s">
        <v>34</v>
      </c>
      <c r="J37" s="4" t="s">
        <v>378</v>
      </c>
      <c r="K37" s="5" t="s">
        <v>379</v>
      </c>
      <c r="L37" s="4" t="s">
        <v>32</v>
      </c>
      <c r="M37" s="4" t="s">
        <v>224</v>
      </c>
      <c r="N37" s="4">
        <v>1</v>
      </c>
      <c r="O37" s="7" t="s">
        <v>29</v>
      </c>
      <c r="P37" s="26">
        <v>1700000</v>
      </c>
      <c r="Q37" s="26">
        <v>600000</v>
      </c>
      <c r="R37" s="26">
        <v>0</v>
      </c>
      <c r="S37" s="26">
        <v>2300000</v>
      </c>
      <c r="T37" s="27">
        <v>0</v>
      </c>
      <c r="U37" s="5" t="s">
        <v>28</v>
      </c>
      <c r="V37" s="4" t="s">
        <v>28</v>
      </c>
      <c r="W37" s="4" t="s">
        <v>28</v>
      </c>
    </row>
    <row r="38" spans="1:23" ht="35.1" customHeight="1" x14ac:dyDescent="0.2">
      <c r="A38" s="4" t="s">
        <v>380</v>
      </c>
      <c r="B38" s="6">
        <v>2022</v>
      </c>
      <c r="C38" s="5" t="s">
        <v>283</v>
      </c>
      <c r="D38" s="5" t="s">
        <v>28</v>
      </c>
      <c r="E38" s="5" t="s">
        <v>129</v>
      </c>
      <c r="F38" s="4" t="s">
        <v>28</v>
      </c>
      <c r="G38" s="4" t="s">
        <v>29</v>
      </c>
      <c r="H38" s="4" t="s">
        <v>130</v>
      </c>
      <c r="I38" s="4" t="s">
        <v>34</v>
      </c>
      <c r="J38" s="4" t="s">
        <v>381</v>
      </c>
      <c r="K38" s="5" t="s">
        <v>119</v>
      </c>
      <c r="L38" s="4" t="s">
        <v>32</v>
      </c>
      <c r="M38" s="4" t="s">
        <v>284</v>
      </c>
      <c r="N38" s="4">
        <v>4</v>
      </c>
      <c r="O38" s="7" t="s">
        <v>29</v>
      </c>
      <c r="P38" s="26">
        <v>75000</v>
      </c>
      <c r="Q38" s="26">
        <v>0</v>
      </c>
      <c r="R38" s="26">
        <v>0</v>
      </c>
      <c r="S38" s="26">
        <v>75000</v>
      </c>
      <c r="T38" s="27">
        <v>0</v>
      </c>
      <c r="U38" s="5" t="s">
        <v>28</v>
      </c>
      <c r="V38" s="4" t="s">
        <v>28</v>
      </c>
      <c r="W38" s="4" t="s">
        <v>28</v>
      </c>
    </row>
    <row r="39" spans="1:23" ht="35.1" customHeight="1" x14ac:dyDescent="0.2">
      <c r="A39" s="4" t="s">
        <v>382</v>
      </c>
      <c r="B39" s="6">
        <v>2022</v>
      </c>
      <c r="C39" s="5" t="s">
        <v>178</v>
      </c>
      <c r="D39" s="5" t="s">
        <v>179</v>
      </c>
      <c r="E39" s="5" t="s">
        <v>129</v>
      </c>
      <c r="F39" s="4" t="s">
        <v>28</v>
      </c>
      <c r="G39" s="4" t="s">
        <v>29</v>
      </c>
      <c r="H39" s="4" t="s">
        <v>130</v>
      </c>
      <c r="I39" s="4" t="s">
        <v>30</v>
      </c>
      <c r="J39" s="4" t="s">
        <v>383</v>
      </c>
      <c r="K39" s="5" t="s">
        <v>82</v>
      </c>
      <c r="L39" s="4" t="s">
        <v>32</v>
      </c>
      <c r="M39" s="4" t="s">
        <v>384</v>
      </c>
      <c r="N39" s="4">
        <v>24</v>
      </c>
      <c r="O39" s="7" t="s">
        <v>29</v>
      </c>
      <c r="P39" s="26">
        <v>50000</v>
      </c>
      <c r="Q39" s="26">
        <v>50000</v>
      </c>
      <c r="R39" s="26">
        <v>0</v>
      </c>
      <c r="S39" s="26">
        <v>100000</v>
      </c>
      <c r="T39" s="27">
        <v>0</v>
      </c>
      <c r="U39" s="5" t="s">
        <v>28</v>
      </c>
      <c r="V39" s="4" t="s">
        <v>28</v>
      </c>
      <c r="W39" s="4" t="s">
        <v>28</v>
      </c>
    </row>
    <row r="40" spans="1:23" ht="54.75" customHeight="1" x14ac:dyDescent="0.2">
      <c r="A40" s="4" t="s">
        <v>385</v>
      </c>
      <c r="B40" s="6">
        <v>2022</v>
      </c>
      <c r="C40" s="5" t="s">
        <v>251</v>
      </c>
      <c r="D40" s="5" t="s">
        <v>254</v>
      </c>
      <c r="E40" s="5" t="s">
        <v>129</v>
      </c>
      <c r="F40" s="4" t="s">
        <v>28</v>
      </c>
      <c r="G40" s="4" t="s">
        <v>29</v>
      </c>
      <c r="H40" s="4" t="s">
        <v>130</v>
      </c>
      <c r="I40" s="4" t="s">
        <v>30</v>
      </c>
      <c r="J40" s="4" t="s">
        <v>386</v>
      </c>
      <c r="K40" s="5" t="s">
        <v>387</v>
      </c>
      <c r="L40" s="4" t="s">
        <v>32</v>
      </c>
      <c r="M40" s="4" t="s">
        <v>255</v>
      </c>
      <c r="N40" s="4">
        <v>28</v>
      </c>
      <c r="O40" s="7" t="s">
        <v>295</v>
      </c>
      <c r="P40" s="26">
        <v>17568</v>
      </c>
      <c r="Q40" s="26">
        <v>52704</v>
      </c>
      <c r="R40" s="26">
        <v>52704</v>
      </c>
      <c r="S40" s="26">
        <v>122976</v>
      </c>
      <c r="T40" s="27">
        <v>0</v>
      </c>
      <c r="U40" s="5" t="s">
        <v>28</v>
      </c>
      <c r="V40" s="4" t="s">
        <v>28</v>
      </c>
      <c r="W40" s="4" t="s">
        <v>28</v>
      </c>
    </row>
    <row r="41" spans="1:23" ht="35.1" customHeight="1" x14ac:dyDescent="0.2">
      <c r="A41" s="4" t="s">
        <v>388</v>
      </c>
      <c r="B41" s="6">
        <v>2022</v>
      </c>
      <c r="C41" s="5" t="s">
        <v>251</v>
      </c>
      <c r="D41" s="5" t="s">
        <v>389</v>
      </c>
      <c r="E41" s="5" t="s">
        <v>129</v>
      </c>
      <c r="F41" s="4" t="s">
        <v>28</v>
      </c>
      <c r="G41" s="4" t="s">
        <v>29</v>
      </c>
      <c r="H41" s="4" t="s">
        <v>130</v>
      </c>
      <c r="I41" s="4" t="s">
        <v>30</v>
      </c>
      <c r="J41" s="4" t="s">
        <v>386</v>
      </c>
      <c r="K41" s="5" t="s">
        <v>390</v>
      </c>
      <c r="L41" s="4" t="s">
        <v>32</v>
      </c>
      <c r="M41" s="4" t="s">
        <v>255</v>
      </c>
      <c r="N41" s="4">
        <v>18</v>
      </c>
      <c r="O41" s="7" t="s">
        <v>295</v>
      </c>
      <c r="P41" s="26">
        <v>80638</v>
      </c>
      <c r="Q41" s="26">
        <v>80638</v>
      </c>
      <c r="R41" s="26">
        <v>0</v>
      </c>
      <c r="S41" s="26">
        <v>161276</v>
      </c>
      <c r="T41" s="27">
        <v>0</v>
      </c>
      <c r="U41" s="5" t="s">
        <v>28</v>
      </c>
      <c r="V41" s="4" t="s">
        <v>28</v>
      </c>
      <c r="W41" s="4" t="s">
        <v>28</v>
      </c>
    </row>
    <row r="42" spans="1:23" ht="35.1" customHeight="1" x14ac:dyDescent="0.2">
      <c r="A42" s="4" t="s">
        <v>391</v>
      </c>
      <c r="B42" s="6">
        <v>2022</v>
      </c>
      <c r="C42" s="5" t="s">
        <v>251</v>
      </c>
      <c r="D42" s="5" t="s">
        <v>392</v>
      </c>
      <c r="E42" s="5" t="s">
        <v>129</v>
      </c>
      <c r="F42" s="4" t="s">
        <v>28</v>
      </c>
      <c r="G42" s="4" t="s">
        <v>29</v>
      </c>
      <c r="H42" s="4" t="s">
        <v>130</v>
      </c>
      <c r="I42" s="4" t="s">
        <v>34</v>
      </c>
      <c r="J42" s="4" t="s">
        <v>393</v>
      </c>
      <c r="K42" s="5" t="s">
        <v>394</v>
      </c>
      <c r="L42" s="4" t="s">
        <v>32</v>
      </c>
      <c r="M42" s="4" t="s">
        <v>255</v>
      </c>
      <c r="N42" s="4">
        <v>14</v>
      </c>
      <c r="O42" s="7" t="s">
        <v>295</v>
      </c>
      <c r="P42" s="26">
        <v>83657</v>
      </c>
      <c r="Q42" s="26">
        <v>13943</v>
      </c>
      <c r="R42" s="26">
        <v>0</v>
      </c>
      <c r="S42" s="26">
        <v>97600</v>
      </c>
      <c r="T42" s="27">
        <v>0</v>
      </c>
      <c r="U42" s="5" t="s">
        <v>28</v>
      </c>
      <c r="V42" s="4" t="s">
        <v>28</v>
      </c>
      <c r="W42" s="4" t="s">
        <v>28</v>
      </c>
    </row>
    <row r="43" spans="1:23" ht="35.1" customHeight="1" x14ac:dyDescent="0.2">
      <c r="A43" s="4" t="s">
        <v>395</v>
      </c>
      <c r="B43" s="6">
        <v>2022</v>
      </c>
      <c r="C43" s="5" t="s">
        <v>251</v>
      </c>
      <c r="D43" s="5" t="s">
        <v>28</v>
      </c>
      <c r="E43" s="5" t="s">
        <v>129</v>
      </c>
      <c r="F43" s="4" t="s">
        <v>28</v>
      </c>
      <c r="G43" s="4" t="s">
        <v>29</v>
      </c>
      <c r="H43" s="4" t="s">
        <v>130</v>
      </c>
      <c r="I43" s="4" t="s">
        <v>34</v>
      </c>
      <c r="J43" s="4" t="s">
        <v>353</v>
      </c>
      <c r="K43" s="5" t="s">
        <v>396</v>
      </c>
      <c r="L43" s="4" t="s">
        <v>53</v>
      </c>
      <c r="M43" s="4" t="s">
        <v>255</v>
      </c>
      <c r="N43" s="4">
        <v>0</v>
      </c>
      <c r="O43" s="7" t="s">
        <v>29</v>
      </c>
      <c r="P43" s="26">
        <v>224200</v>
      </c>
      <c r="Q43" s="26">
        <v>0</v>
      </c>
      <c r="R43" s="26">
        <v>0</v>
      </c>
      <c r="S43" s="26">
        <v>224200</v>
      </c>
      <c r="T43" s="27">
        <v>0</v>
      </c>
      <c r="U43" s="5" t="s">
        <v>28</v>
      </c>
      <c r="V43" s="4" t="s">
        <v>28</v>
      </c>
      <c r="W43" s="4" t="s">
        <v>28</v>
      </c>
    </row>
    <row r="44" spans="1:23" ht="35.1" customHeight="1" x14ac:dyDescent="0.2">
      <c r="A44" s="4" t="s">
        <v>397</v>
      </c>
      <c r="B44" s="6">
        <v>2022</v>
      </c>
      <c r="C44" s="5" t="s">
        <v>398</v>
      </c>
      <c r="D44" s="5" t="s">
        <v>28</v>
      </c>
      <c r="E44" s="5" t="s">
        <v>129</v>
      </c>
      <c r="F44" s="4" t="s">
        <v>28</v>
      </c>
      <c r="G44" s="4" t="s">
        <v>29</v>
      </c>
      <c r="H44" s="4" t="s">
        <v>130</v>
      </c>
      <c r="I44" s="4" t="s">
        <v>34</v>
      </c>
      <c r="J44" s="4" t="s">
        <v>399</v>
      </c>
      <c r="K44" s="5" t="s">
        <v>400</v>
      </c>
      <c r="L44" s="4" t="s">
        <v>32</v>
      </c>
      <c r="M44" s="4" t="s">
        <v>401</v>
      </c>
      <c r="N44" s="4">
        <v>60</v>
      </c>
      <c r="O44" s="7" t="s">
        <v>29</v>
      </c>
      <c r="P44" s="26">
        <v>500000</v>
      </c>
      <c r="Q44" s="26">
        <v>2000000</v>
      </c>
      <c r="R44" s="26">
        <v>1500000</v>
      </c>
      <c r="S44" s="26">
        <v>4000000</v>
      </c>
      <c r="T44" s="27">
        <v>0</v>
      </c>
      <c r="U44" s="5" t="s">
        <v>28</v>
      </c>
      <c r="V44" s="4" t="s">
        <v>28</v>
      </c>
      <c r="W44" s="4" t="s">
        <v>28</v>
      </c>
    </row>
    <row r="45" spans="1:23" ht="35.1" customHeight="1" x14ac:dyDescent="0.2">
      <c r="A45" s="4" t="s">
        <v>402</v>
      </c>
      <c r="B45" s="6">
        <v>2022</v>
      </c>
      <c r="C45" s="5" t="s">
        <v>184</v>
      </c>
      <c r="D45" s="5" t="s">
        <v>28</v>
      </c>
      <c r="E45" s="5" t="s">
        <v>129</v>
      </c>
      <c r="F45" s="4" t="s">
        <v>28</v>
      </c>
      <c r="G45" s="4" t="s">
        <v>29</v>
      </c>
      <c r="H45" s="4" t="s">
        <v>130</v>
      </c>
      <c r="I45" s="4" t="s">
        <v>34</v>
      </c>
      <c r="J45" s="4" t="s">
        <v>403</v>
      </c>
      <c r="K45" s="5" t="s">
        <v>404</v>
      </c>
      <c r="L45" s="4" t="s">
        <v>32</v>
      </c>
      <c r="M45" s="4" t="s">
        <v>198</v>
      </c>
      <c r="N45" s="4">
        <v>1</v>
      </c>
      <c r="O45" s="7" t="s">
        <v>29</v>
      </c>
      <c r="P45" s="26">
        <v>120000</v>
      </c>
      <c r="Q45" s="26">
        <v>0</v>
      </c>
      <c r="R45" s="26">
        <v>0</v>
      </c>
      <c r="S45" s="26">
        <v>120000</v>
      </c>
      <c r="T45" s="27">
        <v>0</v>
      </c>
      <c r="U45" s="5" t="s">
        <v>28</v>
      </c>
      <c r="V45" s="4" t="s">
        <v>28</v>
      </c>
      <c r="W45" s="4" t="s">
        <v>28</v>
      </c>
    </row>
    <row r="46" spans="1:23" ht="35.1" customHeight="1" x14ac:dyDescent="0.2">
      <c r="A46" s="4" t="s">
        <v>405</v>
      </c>
      <c r="B46" s="6">
        <v>2022</v>
      </c>
      <c r="C46" s="5" t="s">
        <v>241</v>
      </c>
      <c r="D46" s="5" t="s">
        <v>28</v>
      </c>
      <c r="E46" s="5" t="s">
        <v>129</v>
      </c>
      <c r="F46" s="4" t="s">
        <v>28</v>
      </c>
      <c r="G46" s="4" t="s">
        <v>29</v>
      </c>
      <c r="H46" s="4" t="s">
        <v>130</v>
      </c>
      <c r="I46" s="4" t="s">
        <v>34</v>
      </c>
      <c r="J46" s="4" t="s">
        <v>406</v>
      </c>
      <c r="K46" s="5" t="s">
        <v>407</v>
      </c>
      <c r="L46" s="4" t="s">
        <v>32</v>
      </c>
      <c r="M46" s="4" t="s">
        <v>243</v>
      </c>
      <c r="N46" s="4">
        <v>0</v>
      </c>
      <c r="O46" s="7" t="s">
        <v>29</v>
      </c>
      <c r="P46" s="26">
        <v>213500</v>
      </c>
      <c r="Q46" s="26">
        <v>0</v>
      </c>
      <c r="R46" s="26">
        <v>0</v>
      </c>
      <c r="S46" s="26">
        <v>213500</v>
      </c>
      <c r="T46" s="27">
        <v>0</v>
      </c>
      <c r="U46" s="5" t="s">
        <v>28</v>
      </c>
      <c r="V46" s="4">
        <v>226120</v>
      </c>
      <c r="W46" s="4" t="s">
        <v>35</v>
      </c>
    </row>
    <row r="47" spans="1:23" ht="35.1" customHeight="1" x14ac:dyDescent="0.2">
      <c r="A47" s="4" t="s">
        <v>408</v>
      </c>
      <c r="B47" s="6">
        <v>2022</v>
      </c>
      <c r="C47" s="5" t="s">
        <v>271</v>
      </c>
      <c r="D47" s="5" t="s">
        <v>28</v>
      </c>
      <c r="E47" s="5" t="s">
        <v>129</v>
      </c>
      <c r="F47" s="4" t="s">
        <v>28</v>
      </c>
      <c r="G47" s="4" t="s">
        <v>29</v>
      </c>
      <c r="H47" s="4" t="s">
        <v>130</v>
      </c>
      <c r="I47" s="4" t="s">
        <v>34</v>
      </c>
      <c r="J47" s="4" t="s">
        <v>409</v>
      </c>
      <c r="K47" s="5" t="s">
        <v>272</v>
      </c>
      <c r="L47" s="4" t="s">
        <v>32</v>
      </c>
      <c r="M47" s="4" t="s">
        <v>273</v>
      </c>
      <c r="N47" s="4">
        <v>1</v>
      </c>
      <c r="O47" s="7" t="s">
        <v>29</v>
      </c>
      <c r="P47" s="26">
        <v>124000</v>
      </c>
      <c r="Q47" s="26">
        <v>0</v>
      </c>
      <c r="R47" s="26">
        <v>0</v>
      </c>
      <c r="S47" s="26">
        <v>124000</v>
      </c>
      <c r="T47" s="27">
        <v>0</v>
      </c>
      <c r="U47" s="5" t="s">
        <v>28</v>
      </c>
      <c r="V47" s="4" t="s">
        <v>28</v>
      </c>
      <c r="W47" s="4" t="s">
        <v>28</v>
      </c>
    </row>
    <row r="48" spans="1:23" ht="35.1" customHeight="1" x14ac:dyDescent="0.2">
      <c r="A48" s="4" t="s">
        <v>410</v>
      </c>
      <c r="B48" s="6">
        <v>2022</v>
      </c>
      <c r="C48" s="5" t="s">
        <v>244</v>
      </c>
      <c r="D48" s="5" t="s">
        <v>28</v>
      </c>
      <c r="E48" s="5" t="s">
        <v>129</v>
      </c>
      <c r="F48" s="4" t="s">
        <v>28</v>
      </c>
      <c r="G48" s="4" t="s">
        <v>29</v>
      </c>
      <c r="H48" s="4" t="s">
        <v>130</v>
      </c>
      <c r="I48" s="4" t="s">
        <v>34</v>
      </c>
      <c r="J48" s="4" t="s">
        <v>411</v>
      </c>
      <c r="K48" s="5" t="s">
        <v>412</v>
      </c>
      <c r="L48" s="4" t="s">
        <v>32</v>
      </c>
      <c r="M48" s="4" t="s">
        <v>245</v>
      </c>
      <c r="N48" s="4">
        <v>24</v>
      </c>
      <c r="O48" s="7" t="s">
        <v>295</v>
      </c>
      <c r="P48" s="26">
        <v>25000</v>
      </c>
      <c r="Q48" s="26">
        <v>25000</v>
      </c>
      <c r="R48" s="26">
        <v>0</v>
      </c>
      <c r="S48" s="26">
        <v>50000</v>
      </c>
      <c r="T48" s="27">
        <v>0</v>
      </c>
      <c r="U48" s="5" t="s">
        <v>28</v>
      </c>
      <c r="V48" s="4" t="s">
        <v>28</v>
      </c>
      <c r="W48" s="4" t="s">
        <v>28</v>
      </c>
    </row>
    <row r="49" spans="1:23" ht="35.1" customHeight="1" x14ac:dyDescent="0.2">
      <c r="A49" s="4" t="s">
        <v>413</v>
      </c>
      <c r="B49" s="6">
        <v>2022</v>
      </c>
      <c r="C49" s="5" t="s">
        <v>244</v>
      </c>
      <c r="D49" s="5" t="s">
        <v>28</v>
      </c>
      <c r="E49" s="5" t="s">
        <v>129</v>
      </c>
      <c r="F49" s="4" t="s">
        <v>28</v>
      </c>
      <c r="G49" s="4" t="s">
        <v>29</v>
      </c>
      <c r="H49" s="4" t="s">
        <v>130</v>
      </c>
      <c r="I49" s="4" t="s">
        <v>34</v>
      </c>
      <c r="J49" s="4" t="s">
        <v>414</v>
      </c>
      <c r="K49" s="5" t="s">
        <v>415</v>
      </c>
      <c r="L49" s="4" t="s">
        <v>32</v>
      </c>
      <c r="M49" s="4" t="s">
        <v>245</v>
      </c>
      <c r="N49" s="4">
        <v>24</v>
      </c>
      <c r="O49" s="7" t="s">
        <v>295</v>
      </c>
      <c r="P49" s="26">
        <v>24000</v>
      </c>
      <c r="Q49" s="26">
        <v>24000</v>
      </c>
      <c r="R49" s="26">
        <v>2000</v>
      </c>
      <c r="S49" s="26">
        <v>50000</v>
      </c>
      <c r="T49" s="27">
        <v>0</v>
      </c>
      <c r="U49" s="5" t="s">
        <v>28</v>
      </c>
      <c r="V49" s="4" t="s">
        <v>28</v>
      </c>
      <c r="W49" s="4" t="s">
        <v>28</v>
      </c>
    </row>
    <row r="50" spans="1:23" ht="35.1" customHeight="1" x14ac:dyDescent="0.2">
      <c r="A50" s="4" t="s">
        <v>416</v>
      </c>
      <c r="B50" s="6">
        <v>2022</v>
      </c>
      <c r="C50" s="5" t="s">
        <v>215</v>
      </c>
      <c r="D50" s="5" t="s">
        <v>28</v>
      </c>
      <c r="E50" s="5" t="s">
        <v>129</v>
      </c>
      <c r="F50" s="4" t="s">
        <v>28</v>
      </c>
      <c r="G50" s="4" t="s">
        <v>29</v>
      </c>
      <c r="H50" s="4" t="s">
        <v>417</v>
      </c>
      <c r="I50" s="4" t="s">
        <v>30</v>
      </c>
      <c r="J50" s="4" t="s">
        <v>418</v>
      </c>
      <c r="K50" s="5" t="s">
        <v>419</v>
      </c>
      <c r="L50" s="4" t="s">
        <v>32</v>
      </c>
      <c r="M50" s="4" t="s">
        <v>216</v>
      </c>
      <c r="N50" s="4">
        <v>48</v>
      </c>
      <c r="O50" s="7" t="s">
        <v>295</v>
      </c>
      <c r="P50" s="26">
        <v>0</v>
      </c>
      <c r="Q50" s="26">
        <v>34000</v>
      </c>
      <c r="R50" s="26">
        <v>102000</v>
      </c>
      <c r="S50" s="26">
        <v>136000</v>
      </c>
      <c r="T50" s="27">
        <v>0</v>
      </c>
      <c r="U50" s="5" t="s">
        <v>28</v>
      </c>
      <c r="V50" s="4" t="s">
        <v>28</v>
      </c>
      <c r="W50" s="4" t="s">
        <v>28</v>
      </c>
    </row>
    <row r="51" spans="1:23" ht="35.1" customHeight="1" x14ac:dyDescent="0.2">
      <c r="A51" s="4" t="s">
        <v>420</v>
      </c>
      <c r="B51" s="6">
        <v>2022</v>
      </c>
      <c r="C51" s="5" t="s">
        <v>184</v>
      </c>
      <c r="D51" s="5" t="s">
        <v>28</v>
      </c>
      <c r="E51" s="5" t="s">
        <v>129</v>
      </c>
      <c r="F51" s="4" t="s">
        <v>28</v>
      </c>
      <c r="G51" s="4" t="s">
        <v>29</v>
      </c>
      <c r="H51" s="4" t="s">
        <v>130</v>
      </c>
      <c r="I51" s="4" t="s">
        <v>34</v>
      </c>
      <c r="J51" s="4" t="s">
        <v>421</v>
      </c>
      <c r="K51" s="5" t="s">
        <v>422</v>
      </c>
      <c r="L51" s="4" t="s">
        <v>32</v>
      </c>
      <c r="M51" s="4" t="s">
        <v>186</v>
      </c>
      <c r="N51" s="4">
        <v>24</v>
      </c>
      <c r="O51" s="7" t="s">
        <v>29</v>
      </c>
      <c r="P51" s="26">
        <v>200000</v>
      </c>
      <c r="Q51" s="26">
        <v>40000</v>
      </c>
      <c r="R51" s="26">
        <v>0</v>
      </c>
      <c r="S51" s="26">
        <v>240000</v>
      </c>
      <c r="T51" s="27">
        <v>0</v>
      </c>
      <c r="U51" s="5" t="s">
        <v>28</v>
      </c>
      <c r="V51" s="4" t="s">
        <v>28</v>
      </c>
      <c r="W51" s="4" t="s">
        <v>28</v>
      </c>
    </row>
    <row r="52" spans="1:23" ht="35.1" customHeight="1" x14ac:dyDescent="0.2">
      <c r="A52" s="4" t="s">
        <v>423</v>
      </c>
      <c r="B52" s="6">
        <v>2022</v>
      </c>
      <c r="C52" s="5" t="s">
        <v>215</v>
      </c>
      <c r="D52" s="5" t="s">
        <v>28</v>
      </c>
      <c r="E52" s="5" t="s">
        <v>129</v>
      </c>
      <c r="F52" s="4" t="s">
        <v>28</v>
      </c>
      <c r="G52" s="4" t="s">
        <v>29</v>
      </c>
      <c r="H52" s="4" t="s">
        <v>417</v>
      </c>
      <c r="I52" s="4" t="s">
        <v>34</v>
      </c>
      <c r="J52" s="17" t="s">
        <v>305</v>
      </c>
      <c r="K52" s="5" t="s">
        <v>424</v>
      </c>
      <c r="L52" s="4" t="s">
        <v>32</v>
      </c>
      <c r="M52" s="4" t="s">
        <v>216</v>
      </c>
      <c r="N52" s="4">
        <v>1</v>
      </c>
      <c r="O52" s="7" t="s">
        <v>29</v>
      </c>
      <c r="P52" s="26">
        <v>200000</v>
      </c>
      <c r="Q52" s="26">
        <v>0</v>
      </c>
      <c r="R52" s="26">
        <v>0</v>
      </c>
      <c r="S52" s="26">
        <v>200000</v>
      </c>
      <c r="T52" s="27">
        <v>0</v>
      </c>
      <c r="U52" s="5" t="s">
        <v>28</v>
      </c>
      <c r="V52" s="4" t="s">
        <v>28</v>
      </c>
      <c r="W52" s="4" t="s">
        <v>28</v>
      </c>
    </row>
    <row r="53" spans="1:23" ht="35.1" customHeight="1" x14ac:dyDescent="0.2">
      <c r="A53" s="4" t="s">
        <v>425</v>
      </c>
      <c r="B53" s="6">
        <v>2022</v>
      </c>
      <c r="C53" s="5" t="s">
        <v>215</v>
      </c>
      <c r="D53" s="5" t="s">
        <v>28</v>
      </c>
      <c r="E53" s="5" t="s">
        <v>129</v>
      </c>
      <c r="F53" s="4" t="s">
        <v>28</v>
      </c>
      <c r="G53" s="4" t="s">
        <v>29</v>
      </c>
      <c r="H53" s="4" t="s">
        <v>130</v>
      </c>
      <c r="I53" s="4" t="s">
        <v>34</v>
      </c>
      <c r="J53" s="4" t="s">
        <v>305</v>
      </c>
      <c r="K53" s="5" t="s">
        <v>426</v>
      </c>
      <c r="L53" s="4" t="s">
        <v>32</v>
      </c>
      <c r="M53" s="4" t="s">
        <v>216</v>
      </c>
      <c r="N53" s="4">
        <v>1</v>
      </c>
      <c r="O53" s="7" t="s">
        <v>29</v>
      </c>
      <c r="P53" s="26">
        <v>165000</v>
      </c>
      <c r="Q53" s="26">
        <v>0</v>
      </c>
      <c r="R53" s="26">
        <v>0</v>
      </c>
      <c r="S53" s="26">
        <v>165000</v>
      </c>
      <c r="T53" s="27">
        <v>0</v>
      </c>
      <c r="U53" s="5" t="s">
        <v>28</v>
      </c>
      <c r="V53" s="4" t="s">
        <v>28</v>
      </c>
      <c r="W53" s="4" t="s">
        <v>28</v>
      </c>
    </row>
    <row r="54" spans="1:23" ht="35.1" customHeight="1" x14ac:dyDescent="0.2">
      <c r="A54" s="4" t="s">
        <v>427</v>
      </c>
      <c r="B54" s="6">
        <v>2022</v>
      </c>
      <c r="C54" s="5" t="s">
        <v>215</v>
      </c>
      <c r="D54" s="5" t="s">
        <v>28</v>
      </c>
      <c r="E54" s="5" t="s">
        <v>129</v>
      </c>
      <c r="F54" s="4" t="s">
        <v>28</v>
      </c>
      <c r="G54" s="4" t="s">
        <v>29</v>
      </c>
      <c r="H54" s="4" t="s">
        <v>130</v>
      </c>
      <c r="I54" s="4" t="s">
        <v>34</v>
      </c>
      <c r="J54" s="4" t="s">
        <v>305</v>
      </c>
      <c r="K54" s="5" t="s">
        <v>428</v>
      </c>
      <c r="L54" s="4" t="s">
        <v>32</v>
      </c>
      <c r="M54" s="4" t="s">
        <v>216</v>
      </c>
      <c r="N54" s="4">
        <v>1</v>
      </c>
      <c r="O54" s="7" t="s">
        <v>29</v>
      </c>
      <c r="P54" s="26">
        <v>420000</v>
      </c>
      <c r="Q54" s="26">
        <v>0</v>
      </c>
      <c r="R54" s="26">
        <v>0</v>
      </c>
      <c r="S54" s="26">
        <v>420000</v>
      </c>
      <c r="T54" s="27">
        <v>0</v>
      </c>
      <c r="U54" s="5" t="s">
        <v>28</v>
      </c>
      <c r="V54" s="4" t="s">
        <v>28</v>
      </c>
      <c r="W54" s="4" t="s">
        <v>28</v>
      </c>
    </row>
    <row r="55" spans="1:23" ht="35.1" customHeight="1" x14ac:dyDescent="0.2">
      <c r="A55" s="4" t="s">
        <v>429</v>
      </c>
      <c r="B55" s="6">
        <v>2022</v>
      </c>
      <c r="C55" s="5" t="s">
        <v>215</v>
      </c>
      <c r="D55" s="5" t="s">
        <v>28</v>
      </c>
      <c r="E55" s="5" t="s">
        <v>129</v>
      </c>
      <c r="F55" s="4" t="s">
        <v>28</v>
      </c>
      <c r="G55" s="4" t="s">
        <v>29</v>
      </c>
      <c r="H55" s="4" t="s">
        <v>130</v>
      </c>
      <c r="I55" s="4" t="s">
        <v>34</v>
      </c>
      <c r="J55" s="4" t="s">
        <v>305</v>
      </c>
      <c r="K55" s="5" t="s">
        <v>430</v>
      </c>
      <c r="L55" s="4" t="s">
        <v>32</v>
      </c>
      <c r="M55" s="4" t="s">
        <v>216</v>
      </c>
      <c r="N55" s="4">
        <v>1</v>
      </c>
      <c r="O55" s="7" t="s">
        <v>29</v>
      </c>
      <c r="P55" s="26">
        <v>250000</v>
      </c>
      <c r="Q55" s="26">
        <v>0</v>
      </c>
      <c r="R55" s="26">
        <v>0</v>
      </c>
      <c r="S55" s="26">
        <v>250000</v>
      </c>
      <c r="T55" s="27">
        <v>0</v>
      </c>
      <c r="U55" s="5" t="s">
        <v>28</v>
      </c>
      <c r="V55" s="4" t="s">
        <v>28</v>
      </c>
      <c r="W55" s="4" t="s">
        <v>28</v>
      </c>
    </row>
    <row r="56" spans="1:23" ht="35.1" customHeight="1" x14ac:dyDescent="0.2">
      <c r="A56" s="4" t="s">
        <v>431</v>
      </c>
      <c r="B56" s="6">
        <v>2022</v>
      </c>
      <c r="C56" s="5" t="s">
        <v>215</v>
      </c>
      <c r="D56" s="5" t="s">
        <v>28</v>
      </c>
      <c r="E56" s="5" t="s">
        <v>129</v>
      </c>
      <c r="F56" s="4" t="s">
        <v>28</v>
      </c>
      <c r="G56" s="4" t="s">
        <v>29</v>
      </c>
      <c r="H56" s="4" t="s">
        <v>130</v>
      </c>
      <c r="I56" s="4" t="s">
        <v>34</v>
      </c>
      <c r="J56" s="4" t="s">
        <v>305</v>
      </c>
      <c r="K56" s="5" t="s">
        <v>432</v>
      </c>
      <c r="L56" s="4" t="s">
        <v>32</v>
      </c>
      <c r="M56" s="4" t="s">
        <v>216</v>
      </c>
      <c r="N56" s="4">
        <v>1</v>
      </c>
      <c r="O56" s="7" t="s">
        <v>29</v>
      </c>
      <c r="P56" s="26">
        <v>250000</v>
      </c>
      <c r="Q56" s="26">
        <v>0</v>
      </c>
      <c r="R56" s="26">
        <v>0</v>
      </c>
      <c r="S56" s="26">
        <v>250000</v>
      </c>
      <c r="T56" s="27">
        <v>0</v>
      </c>
      <c r="U56" s="5" t="s">
        <v>28</v>
      </c>
      <c r="V56" s="4" t="s">
        <v>28</v>
      </c>
      <c r="W56" s="4" t="s">
        <v>28</v>
      </c>
    </row>
    <row r="57" spans="1:23" ht="35.1" customHeight="1" x14ac:dyDescent="0.2">
      <c r="A57" s="4" t="s">
        <v>433</v>
      </c>
      <c r="B57" s="6">
        <v>2022</v>
      </c>
      <c r="C57" s="5" t="s">
        <v>215</v>
      </c>
      <c r="D57" s="5" t="s">
        <v>28</v>
      </c>
      <c r="E57" s="5" t="s">
        <v>129</v>
      </c>
      <c r="F57" s="4" t="s">
        <v>28</v>
      </c>
      <c r="G57" s="4" t="s">
        <v>29</v>
      </c>
      <c r="H57" s="4" t="s">
        <v>130</v>
      </c>
      <c r="I57" s="4" t="s">
        <v>34</v>
      </c>
      <c r="J57" s="4" t="s">
        <v>305</v>
      </c>
      <c r="K57" s="5" t="s">
        <v>434</v>
      </c>
      <c r="L57" s="4" t="s">
        <v>32</v>
      </c>
      <c r="M57" s="4" t="s">
        <v>216</v>
      </c>
      <c r="N57" s="4">
        <v>1</v>
      </c>
      <c r="O57" s="7" t="s">
        <v>29</v>
      </c>
      <c r="P57" s="26">
        <v>330000</v>
      </c>
      <c r="Q57" s="26">
        <v>0</v>
      </c>
      <c r="R57" s="26">
        <v>0</v>
      </c>
      <c r="S57" s="26">
        <v>330000</v>
      </c>
      <c r="T57" s="27">
        <v>0</v>
      </c>
      <c r="U57" s="5" t="s">
        <v>28</v>
      </c>
      <c r="V57" s="4" t="s">
        <v>28</v>
      </c>
      <c r="W57" s="4" t="s">
        <v>28</v>
      </c>
    </row>
    <row r="58" spans="1:23" ht="35.1" customHeight="1" x14ac:dyDescent="0.2">
      <c r="A58" s="4" t="s">
        <v>435</v>
      </c>
      <c r="B58" s="6">
        <v>2022</v>
      </c>
      <c r="C58" s="5" t="s">
        <v>215</v>
      </c>
      <c r="D58" s="5" t="s">
        <v>28</v>
      </c>
      <c r="E58" s="5" t="s">
        <v>129</v>
      </c>
      <c r="F58" s="4" t="s">
        <v>28</v>
      </c>
      <c r="G58" s="4" t="s">
        <v>29</v>
      </c>
      <c r="H58" s="4" t="s">
        <v>130</v>
      </c>
      <c r="I58" s="4" t="s">
        <v>34</v>
      </c>
      <c r="J58" s="4" t="s">
        <v>305</v>
      </c>
      <c r="K58" s="5" t="s">
        <v>436</v>
      </c>
      <c r="L58" s="4" t="s">
        <v>32</v>
      </c>
      <c r="M58" s="4" t="s">
        <v>216</v>
      </c>
      <c r="N58" s="4">
        <v>1</v>
      </c>
      <c r="O58" s="7" t="s">
        <v>29</v>
      </c>
      <c r="P58" s="26">
        <v>480000</v>
      </c>
      <c r="Q58" s="26">
        <v>0</v>
      </c>
      <c r="R58" s="26">
        <v>0</v>
      </c>
      <c r="S58" s="26">
        <v>480000</v>
      </c>
      <c r="T58" s="27">
        <v>0</v>
      </c>
      <c r="U58" s="5" t="s">
        <v>28</v>
      </c>
      <c r="V58" s="4" t="s">
        <v>28</v>
      </c>
      <c r="W58" s="4" t="s">
        <v>28</v>
      </c>
    </row>
    <row r="59" spans="1:23" ht="35.1" customHeight="1" x14ac:dyDescent="0.2">
      <c r="A59" s="4" t="s">
        <v>437</v>
      </c>
      <c r="B59" s="6">
        <v>2022</v>
      </c>
      <c r="C59" s="5" t="s">
        <v>215</v>
      </c>
      <c r="D59" s="5" t="s">
        <v>28</v>
      </c>
      <c r="E59" s="5" t="s">
        <v>129</v>
      </c>
      <c r="F59" s="4" t="s">
        <v>28</v>
      </c>
      <c r="G59" s="4" t="s">
        <v>29</v>
      </c>
      <c r="H59" s="4" t="s">
        <v>130</v>
      </c>
      <c r="I59" s="4" t="s">
        <v>34</v>
      </c>
      <c r="J59" s="4" t="s">
        <v>305</v>
      </c>
      <c r="K59" s="5" t="s">
        <v>438</v>
      </c>
      <c r="L59" s="4" t="s">
        <v>32</v>
      </c>
      <c r="M59" s="4" t="s">
        <v>216</v>
      </c>
      <c r="N59" s="4">
        <v>1</v>
      </c>
      <c r="O59" s="7" t="s">
        <v>29</v>
      </c>
      <c r="P59" s="26">
        <v>750000</v>
      </c>
      <c r="Q59" s="26">
        <v>0</v>
      </c>
      <c r="R59" s="26">
        <v>0</v>
      </c>
      <c r="S59" s="26">
        <v>750000</v>
      </c>
      <c r="T59" s="27">
        <v>0</v>
      </c>
      <c r="U59" s="5" t="s">
        <v>28</v>
      </c>
      <c r="V59" s="4" t="s">
        <v>28</v>
      </c>
      <c r="W59" s="4" t="s">
        <v>28</v>
      </c>
    </row>
    <row r="60" spans="1:23" ht="35.1" customHeight="1" x14ac:dyDescent="0.2">
      <c r="A60" s="4" t="s">
        <v>439</v>
      </c>
      <c r="B60" s="6">
        <v>2022</v>
      </c>
      <c r="C60" s="5" t="s">
        <v>215</v>
      </c>
      <c r="D60" s="5" t="s">
        <v>28</v>
      </c>
      <c r="E60" s="5" t="s">
        <v>129</v>
      </c>
      <c r="F60" s="4" t="s">
        <v>28</v>
      </c>
      <c r="G60" s="4" t="s">
        <v>29</v>
      </c>
      <c r="H60" s="4" t="s">
        <v>130</v>
      </c>
      <c r="I60" s="4" t="s">
        <v>30</v>
      </c>
      <c r="J60" s="4" t="s">
        <v>440</v>
      </c>
      <c r="K60" s="5" t="s">
        <v>441</v>
      </c>
      <c r="L60" s="4" t="s">
        <v>32</v>
      </c>
      <c r="M60" s="4" t="s">
        <v>216</v>
      </c>
      <c r="N60" s="4">
        <v>36</v>
      </c>
      <c r="O60" s="7" t="s">
        <v>295</v>
      </c>
      <c r="P60" s="26">
        <v>0</v>
      </c>
      <c r="Q60" s="26">
        <v>44000</v>
      </c>
      <c r="R60" s="26">
        <v>88000</v>
      </c>
      <c r="S60" s="26">
        <v>132000</v>
      </c>
      <c r="T60" s="27">
        <v>0</v>
      </c>
      <c r="U60" s="5" t="s">
        <v>28</v>
      </c>
      <c r="V60" s="4" t="s">
        <v>28</v>
      </c>
      <c r="W60" s="4" t="s">
        <v>28</v>
      </c>
    </row>
    <row r="61" spans="1:23" ht="35.1" customHeight="1" x14ac:dyDescent="0.2">
      <c r="A61" s="4" t="s">
        <v>442</v>
      </c>
      <c r="B61" s="6">
        <v>2022</v>
      </c>
      <c r="C61" s="5" t="s">
        <v>184</v>
      </c>
      <c r="D61" s="5" t="s">
        <v>28</v>
      </c>
      <c r="E61" s="5" t="s">
        <v>129</v>
      </c>
      <c r="F61" s="4" t="s">
        <v>28</v>
      </c>
      <c r="G61" s="4" t="s">
        <v>29</v>
      </c>
      <c r="H61" s="4" t="s">
        <v>130</v>
      </c>
      <c r="I61" s="4" t="s">
        <v>30</v>
      </c>
      <c r="J61" s="4" t="s">
        <v>443</v>
      </c>
      <c r="K61" s="5" t="s">
        <v>444</v>
      </c>
      <c r="L61" s="4" t="s">
        <v>32</v>
      </c>
      <c r="M61" s="4" t="s">
        <v>203</v>
      </c>
      <c r="N61" s="4">
        <v>24</v>
      </c>
      <c r="O61" s="7" t="s">
        <v>29</v>
      </c>
      <c r="P61" s="26">
        <v>0</v>
      </c>
      <c r="Q61" s="26">
        <v>250000</v>
      </c>
      <c r="R61" s="26">
        <v>250000</v>
      </c>
      <c r="S61" s="26">
        <v>500000</v>
      </c>
      <c r="T61" s="27">
        <v>0</v>
      </c>
      <c r="U61" s="5" t="s">
        <v>28</v>
      </c>
      <c r="V61" s="4">
        <v>226120</v>
      </c>
      <c r="W61" s="4" t="s">
        <v>35</v>
      </c>
    </row>
    <row r="62" spans="1:23" ht="35.1" customHeight="1" x14ac:dyDescent="0.2">
      <c r="A62" s="4" t="s">
        <v>445</v>
      </c>
      <c r="B62" s="6">
        <v>2022</v>
      </c>
      <c r="C62" s="5" t="s">
        <v>184</v>
      </c>
      <c r="D62" s="5" t="s">
        <v>28</v>
      </c>
      <c r="E62" s="5" t="s">
        <v>129</v>
      </c>
      <c r="F62" s="4" t="s">
        <v>28</v>
      </c>
      <c r="G62" s="4" t="s">
        <v>29</v>
      </c>
      <c r="H62" s="4" t="s">
        <v>130</v>
      </c>
      <c r="I62" s="4" t="s">
        <v>34</v>
      </c>
      <c r="J62" s="4" t="s">
        <v>446</v>
      </c>
      <c r="K62" s="5" t="s">
        <v>447</v>
      </c>
      <c r="L62" s="4" t="s">
        <v>32</v>
      </c>
      <c r="M62" s="4" t="s">
        <v>448</v>
      </c>
      <c r="N62" s="4">
        <v>24</v>
      </c>
      <c r="O62" s="7" t="s">
        <v>29</v>
      </c>
      <c r="P62" s="26">
        <v>0</v>
      </c>
      <c r="Q62" s="26">
        <v>80000</v>
      </c>
      <c r="R62" s="26">
        <v>80000</v>
      </c>
      <c r="S62" s="26">
        <v>160000</v>
      </c>
      <c r="T62" s="27">
        <v>0</v>
      </c>
      <c r="U62" s="5" t="s">
        <v>28</v>
      </c>
      <c r="V62" s="4">
        <v>226120</v>
      </c>
      <c r="W62" s="4" t="s">
        <v>35</v>
      </c>
    </row>
    <row r="63" spans="1:23" ht="35.1" customHeight="1" x14ac:dyDescent="0.2">
      <c r="A63" s="4" t="s">
        <v>449</v>
      </c>
      <c r="B63" s="6">
        <v>2022</v>
      </c>
      <c r="C63" s="5" t="s">
        <v>184</v>
      </c>
      <c r="D63" s="5" t="s">
        <v>28</v>
      </c>
      <c r="E63" s="5" t="s">
        <v>129</v>
      </c>
      <c r="F63" s="4" t="s">
        <v>28</v>
      </c>
      <c r="G63" s="4" t="s">
        <v>29</v>
      </c>
      <c r="H63" s="4" t="s">
        <v>130</v>
      </c>
      <c r="I63" s="4" t="s">
        <v>34</v>
      </c>
      <c r="J63" s="4" t="s">
        <v>443</v>
      </c>
      <c r="K63" s="5" t="s">
        <v>450</v>
      </c>
      <c r="L63" s="4" t="s">
        <v>32</v>
      </c>
      <c r="M63" s="4" t="s">
        <v>448</v>
      </c>
      <c r="N63" s="4">
        <v>36</v>
      </c>
      <c r="O63" s="7" t="s">
        <v>295</v>
      </c>
      <c r="P63" s="26">
        <v>20000</v>
      </c>
      <c r="Q63" s="26">
        <v>20000</v>
      </c>
      <c r="R63" s="26">
        <v>20000</v>
      </c>
      <c r="S63" s="26">
        <v>60000</v>
      </c>
      <c r="T63" s="27">
        <v>0</v>
      </c>
      <c r="U63" s="5" t="s">
        <v>28</v>
      </c>
      <c r="V63" s="4" t="s">
        <v>28</v>
      </c>
      <c r="W63" s="4" t="s">
        <v>28</v>
      </c>
    </row>
    <row r="64" spans="1:23" ht="35.1" customHeight="1" x14ac:dyDescent="0.2">
      <c r="A64" s="4" t="s">
        <v>451</v>
      </c>
      <c r="B64" s="6">
        <v>2022</v>
      </c>
      <c r="C64" s="5" t="s">
        <v>184</v>
      </c>
      <c r="D64" s="5" t="s">
        <v>28</v>
      </c>
      <c r="E64" s="5" t="s">
        <v>129</v>
      </c>
      <c r="F64" s="4" t="s">
        <v>28</v>
      </c>
      <c r="G64" s="4" t="s">
        <v>29</v>
      </c>
      <c r="H64" s="4" t="s">
        <v>130</v>
      </c>
      <c r="I64" s="4" t="s">
        <v>34</v>
      </c>
      <c r="J64" s="4" t="s">
        <v>421</v>
      </c>
      <c r="K64" s="5" t="s">
        <v>452</v>
      </c>
      <c r="L64" s="4" t="s">
        <v>32</v>
      </c>
      <c r="M64" s="4" t="s">
        <v>203</v>
      </c>
      <c r="N64" s="4">
        <v>36</v>
      </c>
      <c r="O64" s="7" t="s">
        <v>29</v>
      </c>
      <c r="P64" s="26">
        <v>20000</v>
      </c>
      <c r="Q64" s="26">
        <v>20000</v>
      </c>
      <c r="R64" s="26">
        <v>20000</v>
      </c>
      <c r="S64" s="26">
        <v>60000</v>
      </c>
      <c r="T64" s="27">
        <v>0</v>
      </c>
      <c r="U64" s="5" t="s">
        <v>28</v>
      </c>
      <c r="V64" s="4" t="s">
        <v>28</v>
      </c>
      <c r="W64" s="4" t="s">
        <v>28</v>
      </c>
    </row>
    <row r="65" spans="1:23" ht="35.1" customHeight="1" x14ac:dyDescent="0.2">
      <c r="A65" s="4" t="s">
        <v>453</v>
      </c>
      <c r="B65" s="6">
        <v>2022</v>
      </c>
      <c r="C65" s="5" t="s">
        <v>184</v>
      </c>
      <c r="D65" s="5" t="s">
        <v>28</v>
      </c>
      <c r="E65" s="5" t="s">
        <v>129</v>
      </c>
      <c r="F65" s="4" t="s">
        <v>28</v>
      </c>
      <c r="G65" s="4" t="s">
        <v>29</v>
      </c>
      <c r="H65" s="4" t="s">
        <v>130</v>
      </c>
      <c r="I65" s="4" t="s">
        <v>34</v>
      </c>
      <c r="J65" s="4" t="s">
        <v>446</v>
      </c>
      <c r="K65" s="5" t="s">
        <v>454</v>
      </c>
      <c r="L65" s="4" t="s">
        <v>32</v>
      </c>
      <c r="M65" s="4" t="s">
        <v>203</v>
      </c>
      <c r="N65" s="4">
        <v>36</v>
      </c>
      <c r="O65" s="7" t="s">
        <v>29</v>
      </c>
      <c r="P65" s="26">
        <v>80000</v>
      </c>
      <c r="Q65" s="26">
        <v>80000</v>
      </c>
      <c r="R65" s="26">
        <v>0</v>
      </c>
      <c r="S65" s="26">
        <v>160000</v>
      </c>
      <c r="T65" s="27">
        <v>0</v>
      </c>
      <c r="U65" s="5" t="s">
        <v>28</v>
      </c>
      <c r="V65" s="4">
        <v>226120</v>
      </c>
      <c r="W65" s="4" t="s">
        <v>35</v>
      </c>
    </row>
    <row r="66" spans="1:23" ht="35.1" customHeight="1" x14ac:dyDescent="0.2">
      <c r="A66" s="4" t="s">
        <v>455</v>
      </c>
      <c r="B66" s="6">
        <v>2022</v>
      </c>
      <c r="C66" s="5" t="s">
        <v>184</v>
      </c>
      <c r="D66" s="5" t="s">
        <v>28</v>
      </c>
      <c r="E66" s="5" t="s">
        <v>129</v>
      </c>
      <c r="F66" s="4" t="s">
        <v>28</v>
      </c>
      <c r="G66" s="4" t="s">
        <v>29</v>
      </c>
      <c r="H66" s="4" t="s">
        <v>130</v>
      </c>
      <c r="I66" s="4" t="s">
        <v>30</v>
      </c>
      <c r="J66" s="4" t="s">
        <v>456</v>
      </c>
      <c r="K66" s="5" t="s">
        <v>457</v>
      </c>
      <c r="L66" s="4" t="s">
        <v>32</v>
      </c>
      <c r="M66" s="4" t="s">
        <v>205</v>
      </c>
      <c r="N66" s="4">
        <v>24</v>
      </c>
      <c r="O66" s="7" t="s">
        <v>29</v>
      </c>
      <c r="P66" s="26">
        <v>120000</v>
      </c>
      <c r="Q66" s="26">
        <v>120000</v>
      </c>
      <c r="R66" s="26">
        <v>0</v>
      </c>
      <c r="S66" s="26">
        <v>240000</v>
      </c>
      <c r="T66" s="27">
        <v>0</v>
      </c>
      <c r="U66" s="5" t="s">
        <v>28</v>
      </c>
      <c r="V66" s="4" t="s">
        <v>28</v>
      </c>
      <c r="W66" s="4" t="s">
        <v>28</v>
      </c>
    </row>
    <row r="67" spans="1:23" ht="35.1" customHeight="1" x14ac:dyDescent="0.2">
      <c r="A67" s="4" t="s">
        <v>458</v>
      </c>
      <c r="B67" s="6">
        <v>2022</v>
      </c>
      <c r="C67" s="5" t="s">
        <v>184</v>
      </c>
      <c r="D67" s="5" t="s">
        <v>28</v>
      </c>
      <c r="E67" s="5" t="s">
        <v>129</v>
      </c>
      <c r="F67" s="4" t="s">
        <v>28</v>
      </c>
      <c r="G67" s="4" t="s">
        <v>29</v>
      </c>
      <c r="H67" s="4" t="s">
        <v>130</v>
      </c>
      <c r="I67" s="4" t="s">
        <v>34</v>
      </c>
      <c r="J67" s="4" t="s">
        <v>459</v>
      </c>
      <c r="K67" s="5" t="s">
        <v>460</v>
      </c>
      <c r="L67" s="4" t="s">
        <v>32</v>
      </c>
      <c r="M67" s="4" t="s">
        <v>186</v>
      </c>
      <c r="N67" s="4">
        <v>36</v>
      </c>
      <c r="O67" s="7" t="s">
        <v>29</v>
      </c>
      <c r="P67" s="26">
        <v>70000</v>
      </c>
      <c r="Q67" s="26">
        <v>70000</v>
      </c>
      <c r="R67" s="26">
        <v>70000</v>
      </c>
      <c r="S67" s="26">
        <v>210000</v>
      </c>
      <c r="T67" s="27">
        <v>0</v>
      </c>
      <c r="U67" s="5" t="s">
        <v>28</v>
      </c>
      <c r="V67" s="4" t="s">
        <v>28</v>
      </c>
      <c r="W67" s="4" t="s">
        <v>28</v>
      </c>
    </row>
    <row r="68" spans="1:23" ht="35.1" customHeight="1" x14ac:dyDescent="0.2">
      <c r="A68" s="4" t="s">
        <v>461</v>
      </c>
      <c r="B68" s="6">
        <v>2022</v>
      </c>
      <c r="C68" s="5" t="s">
        <v>184</v>
      </c>
      <c r="D68" s="5" t="s">
        <v>28</v>
      </c>
      <c r="E68" s="5" t="s">
        <v>129</v>
      </c>
      <c r="F68" s="4" t="s">
        <v>28</v>
      </c>
      <c r="G68" s="4" t="s">
        <v>29</v>
      </c>
      <c r="H68" s="4" t="s">
        <v>130</v>
      </c>
      <c r="I68" s="4" t="s">
        <v>34</v>
      </c>
      <c r="J68" s="4" t="s">
        <v>443</v>
      </c>
      <c r="K68" s="5" t="s">
        <v>462</v>
      </c>
      <c r="L68" s="4" t="s">
        <v>32</v>
      </c>
      <c r="M68" s="4" t="s">
        <v>203</v>
      </c>
      <c r="N68" s="4">
        <v>36</v>
      </c>
      <c r="O68" s="7" t="s">
        <v>29</v>
      </c>
      <c r="P68" s="26">
        <v>100000</v>
      </c>
      <c r="Q68" s="26">
        <v>100000</v>
      </c>
      <c r="R68" s="26">
        <v>100000</v>
      </c>
      <c r="S68" s="26">
        <v>300000</v>
      </c>
      <c r="T68" s="27">
        <v>0</v>
      </c>
      <c r="U68" s="5" t="s">
        <v>28</v>
      </c>
      <c r="V68" s="4">
        <v>226120</v>
      </c>
      <c r="W68" s="4" t="s">
        <v>35</v>
      </c>
    </row>
    <row r="69" spans="1:23" ht="35.1" customHeight="1" x14ac:dyDescent="0.2">
      <c r="A69" s="4" t="s">
        <v>463</v>
      </c>
      <c r="B69" s="6">
        <v>2022</v>
      </c>
      <c r="C69" s="5" t="s">
        <v>184</v>
      </c>
      <c r="D69" s="5" t="s">
        <v>28</v>
      </c>
      <c r="E69" s="5" t="s">
        <v>129</v>
      </c>
      <c r="F69" s="4" t="s">
        <v>28</v>
      </c>
      <c r="G69" s="4" t="s">
        <v>29</v>
      </c>
      <c r="H69" s="4" t="s">
        <v>130</v>
      </c>
      <c r="I69" s="4" t="s">
        <v>34</v>
      </c>
      <c r="J69" s="4" t="s">
        <v>464</v>
      </c>
      <c r="K69" s="5" t="s">
        <v>465</v>
      </c>
      <c r="L69" s="4" t="s">
        <v>32</v>
      </c>
      <c r="M69" s="4" t="s">
        <v>189</v>
      </c>
      <c r="N69" s="4">
        <v>1</v>
      </c>
      <c r="O69" s="7" t="s">
        <v>29</v>
      </c>
      <c r="P69" s="26">
        <v>650000</v>
      </c>
      <c r="Q69" s="26">
        <v>0</v>
      </c>
      <c r="R69" s="26">
        <v>0</v>
      </c>
      <c r="S69" s="26">
        <v>650000</v>
      </c>
      <c r="T69" s="27">
        <v>0</v>
      </c>
      <c r="U69" s="5" t="s">
        <v>28</v>
      </c>
      <c r="V69" s="4">
        <v>226120</v>
      </c>
      <c r="W69" s="4" t="s">
        <v>35</v>
      </c>
    </row>
    <row r="70" spans="1:23" ht="35.1" customHeight="1" x14ac:dyDescent="0.2">
      <c r="A70" s="4" t="s">
        <v>466</v>
      </c>
      <c r="B70" s="6">
        <v>2022</v>
      </c>
      <c r="C70" s="5" t="s">
        <v>184</v>
      </c>
      <c r="D70" s="5" t="s">
        <v>28</v>
      </c>
      <c r="E70" s="5" t="s">
        <v>129</v>
      </c>
      <c r="F70" s="4" t="s">
        <v>28</v>
      </c>
      <c r="G70" s="4" t="s">
        <v>29</v>
      </c>
      <c r="H70" s="4" t="s">
        <v>130</v>
      </c>
      <c r="I70" s="4" t="s">
        <v>34</v>
      </c>
      <c r="J70" s="4" t="s">
        <v>467</v>
      </c>
      <c r="K70" s="5" t="s">
        <v>468</v>
      </c>
      <c r="L70" s="4" t="s">
        <v>32</v>
      </c>
      <c r="M70" s="4" t="s">
        <v>189</v>
      </c>
      <c r="N70" s="4">
        <v>36</v>
      </c>
      <c r="O70" s="7" t="s">
        <v>29</v>
      </c>
      <c r="P70" s="26">
        <v>150000</v>
      </c>
      <c r="Q70" s="26">
        <v>250000</v>
      </c>
      <c r="R70" s="26">
        <v>250000</v>
      </c>
      <c r="S70" s="26">
        <v>650000</v>
      </c>
      <c r="T70" s="27">
        <v>0</v>
      </c>
      <c r="U70" s="5" t="s">
        <v>28</v>
      </c>
      <c r="V70" s="4">
        <v>226120</v>
      </c>
      <c r="W70" s="4" t="s">
        <v>35</v>
      </c>
    </row>
    <row r="71" spans="1:23" ht="35.1" customHeight="1" x14ac:dyDescent="0.2">
      <c r="A71" s="4" t="s">
        <v>469</v>
      </c>
      <c r="B71" s="6">
        <v>2022</v>
      </c>
      <c r="C71" s="5" t="s">
        <v>184</v>
      </c>
      <c r="D71" s="5" t="s">
        <v>28</v>
      </c>
      <c r="E71" s="5" t="s">
        <v>129</v>
      </c>
      <c r="F71" s="4" t="s">
        <v>28</v>
      </c>
      <c r="G71" s="4" t="s">
        <v>29</v>
      </c>
      <c r="H71" s="4" t="s">
        <v>130</v>
      </c>
      <c r="I71" s="4" t="s">
        <v>34</v>
      </c>
      <c r="J71" s="4" t="s">
        <v>470</v>
      </c>
      <c r="K71" s="5" t="s">
        <v>471</v>
      </c>
      <c r="L71" s="4" t="s">
        <v>32</v>
      </c>
      <c r="M71" s="4" t="s">
        <v>186</v>
      </c>
      <c r="N71" s="4">
        <v>36</v>
      </c>
      <c r="O71" s="7" t="s">
        <v>29</v>
      </c>
      <c r="P71" s="26">
        <v>300000</v>
      </c>
      <c r="Q71" s="26">
        <v>150000</v>
      </c>
      <c r="R71" s="26">
        <v>150000</v>
      </c>
      <c r="S71" s="26">
        <v>600000</v>
      </c>
      <c r="T71" s="27">
        <v>0</v>
      </c>
      <c r="U71" s="5" t="s">
        <v>28</v>
      </c>
      <c r="V71" s="4">
        <v>226120</v>
      </c>
      <c r="W71" s="4" t="s">
        <v>35</v>
      </c>
    </row>
    <row r="72" spans="1:23" ht="35.1" customHeight="1" x14ac:dyDescent="0.2">
      <c r="A72" s="4" t="s">
        <v>472</v>
      </c>
      <c r="B72" s="6">
        <v>2022</v>
      </c>
      <c r="C72" s="5" t="s">
        <v>258</v>
      </c>
      <c r="D72" s="5" t="s">
        <v>28</v>
      </c>
      <c r="E72" s="5" t="s">
        <v>129</v>
      </c>
      <c r="F72" s="4" t="s">
        <v>28</v>
      </c>
      <c r="G72" s="4" t="s">
        <v>29</v>
      </c>
      <c r="H72" s="4" t="s">
        <v>130</v>
      </c>
      <c r="I72" s="4" t="s">
        <v>30</v>
      </c>
      <c r="J72" s="4" t="s">
        <v>473</v>
      </c>
      <c r="K72" s="5" t="s">
        <v>474</v>
      </c>
      <c r="L72" s="4" t="s">
        <v>32</v>
      </c>
      <c r="M72" s="4" t="s">
        <v>259</v>
      </c>
      <c r="N72" s="4">
        <v>24</v>
      </c>
      <c r="O72" s="7" t="s">
        <v>295</v>
      </c>
      <c r="P72" s="26">
        <v>120000</v>
      </c>
      <c r="Q72" s="26">
        <v>0</v>
      </c>
      <c r="R72" s="26">
        <v>0</v>
      </c>
      <c r="S72" s="26">
        <v>120000</v>
      </c>
      <c r="T72" s="27">
        <v>0</v>
      </c>
      <c r="U72" s="5" t="s">
        <v>28</v>
      </c>
      <c r="V72" s="4">
        <v>226120</v>
      </c>
      <c r="W72" s="4" t="s">
        <v>35</v>
      </c>
    </row>
    <row r="73" spans="1:23" ht="35.1" customHeight="1" x14ac:dyDescent="0.2">
      <c r="A73" s="4" t="s">
        <v>475</v>
      </c>
      <c r="B73" s="6">
        <v>2022</v>
      </c>
      <c r="C73" s="5" t="s">
        <v>184</v>
      </c>
      <c r="D73" s="5" t="s">
        <v>28</v>
      </c>
      <c r="E73" s="5" t="s">
        <v>129</v>
      </c>
      <c r="F73" s="4" t="s">
        <v>28</v>
      </c>
      <c r="G73" s="4" t="s">
        <v>29</v>
      </c>
      <c r="H73" s="4" t="s">
        <v>130</v>
      </c>
      <c r="I73" s="4" t="s">
        <v>30</v>
      </c>
      <c r="J73" s="4" t="s">
        <v>456</v>
      </c>
      <c r="K73" s="5" t="s">
        <v>476</v>
      </c>
      <c r="L73" s="4" t="s">
        <v>32</v>
      </c>
      <c r="M73" s="4" t="s">
        <v>477</v>
      </c>
      <c r="N73" s="4">
        <v>36</v>
      </c>
      <c r="O73" s="7" t="s">
        <v>29</v>
      </c>
      <c r="P73" s="26">
        <v>25000</v>
      </c>
      <c r="Q73" s="26">
        <v>25000</v>
      </c>
      <c r="R73" s="26">
        <v>25000</v>
      </c>
      <c r="S73" s="26">
        <v>75000</v>
      </c>
      <c r="T73" s="27">
        <v>0</v>
      </c>
      <c r="U73" s="5" t="s">
        <v>28</v>
      </c>
      <c r="V73" s="4" t="s">
        <v>28</v>
      </c>
      <c r="W73" s="4" t="s">
        <v>28</v>
      </c>
    </row>
    <row r="74" spans="1:23" ht="35.1" customHeight="1" x14ac:dyDescent="0.2">
      <c r="A74" s="4" t="s">
        <v>478</v>
      </c>
      <c r="B74" s="6">
        <v>2022</v>
      </c>
      <c r="C74" s="5" t="s">
        <v>184</v>
      </c>
      <c r="D74" s="5" t="s">
        <v>28</v>
      </c>
      <c r="E74" s="5" t="s">
        <v>129</v>
      </c>
      <c r="F74" s="4" t="s">
        <v>28</v>
      </c>
      <c r="G74" s="4" t="s">
        <v>29</v>
      </c>
      <c r="H74" s="4" t="s">
        <v>130</v>
      </c>
      <c r="I74" s="4" t="s">
        <v>30</v>
      </c>
      <c r="J74" s="4" t="s">
        <v>479</v>
      </c>
      <c r="K74" s="5" t="s">
        <v>480</v>
      </c>
      <c r="L74" s="4" t="s">
        <v>32</v>
      </c>
      <c r="M74" s="4" t="s">
        <v>186</v>
      </c>
      <c r="N74" s="4">
        <v>24</v>
      </c>
      <c r="O74" s="7" t="s">
        <v>29</v>
      </c>
      <c r="P74" s="26">
        <v>180000</v>
      </c>
      <c r="Q74" s="26">
        <v>180000</v>
      </c>
      <c r="R74" s="26">
        <v>0</v>
      </c>
      <c r="S74" s="26">
        <v>360000</v>
      </c>
      <c r="T74" s="27">
        <v>0</v>
      </c>
      <c r="U74" s="5" t="s">
        <v>28</v>
      </c>
      <c r="V74" s="4">
        <v>226120</v>
      </c>
      <c r="W74" s="4" t="s">
        <v>35</v>
      </c>
    </row>
    <row r="75" spans="1:23" ht="35.1" customHeight="1" x14ac:dyDescent="0.2">
      <c r="A75" s="4" t="s">
        <v>481</v>
      </c>
      <c r="B75" s="6">
        <v>2022</v>
      </c>
      <c r="C75" s="5" t="s">
        <v>184</v>
      </c>
      <c r="D75" s="5" t="s">
        <v>28</v>
      </c>
      <c r="E75" s="5" t="s">
        <v>129</v>
      </c>
      <c r="F75" s="4" t="s">
        <v>28</v>
      </c>
      <c r="G75" s="4" t="s">
        <v>29</v>
      </c>
      <c r="H75" s="4" t="s">
        <v>130</v>
      </c>
      <c r="I75" s="4" t="s">
        <v>34</v>
      </c>
      <c r="J75" s="4" t="s">
        <v>482</v>
      </c>
      <c r="K75" s="5" t="s">
        <v>483</v>
      </c>
      <c r="L75" s="4" t="s">
        <v>32</v>
      </c>
      <c r="M75" s="4" t="s">
        <v>186</v>
      </c>
      <c r="N75" s="4">
        <v>24</v>
      </c>
      <c r="O75" s="7" t="s">
        <v>29</v>
      </c>
      <c r="P75" s="26">
        <v>60000</v>
      </c>
      <c r="Q75" s="26">
        <v>0</v>
      </c>
      <c r="R75" s="26">
        <v>0</v>
      </c>
      <c r="S75" s="26">
        <v>60000</v>
      </c>
      <c r="T75" s="27">
        <v>0</v>
      </c>
      <c r="U75" s="5" t="s">
        <v>28</v>
      </c>
      <c r="V75" s="4" t="s">
        <v>28</v>
      </c>
      <c r="W75" s="4" t="s">
        <v>28</v>
      </c>
    </row>
    <row r="76" spans="1:23" ht="35.1" customHeight="1" x14ac:dyDescent="0.2">
      <c r="A76" s="4" t="s">
        <v>484</v>
      </c>
      <c r="B76" s="6">
        <v>2022</v>
      </c>
      <c r="C76" s="5" t="s">
        <v>184</v>
      </c>
      <c r="D76" s="5" t="s">
        <v>28</v>
      </c>
      <c r="E76" s="5" t="s">
        <v>129</v>
      </c>
      <c r="F76" s="4" t="s">
        <v>28</v>
      </c>
      <c r="G76" s="4" t="s">
        <v>29</v>
      </c>
      <c r="H76" s="4" t="s">
        <v>130</v>
      </c>
      <c r="I76" s="4" t="s">
        <v>34</v>
      </c>
      <c r="J76" s="4" t="s">
        <v>482</v>
      </c>
      <c r="K76" s="5" t="s">
        <v>485</v>
      </c>
      <c r="L76" s="4" t="s">
        <v>32</v>
      </c>
      <c r="M76" s="4" t="s">
        <v>186</v>
      </c>
      <c r="N76" s="4">
        <v>36</v>
      </c>
      <c r="O76" s="7" t="s">
        <v>29</v>
      </c>
      <c r="P76" s="26">
        <v>550000</v>
      </c>
      <c r="Q76" s="26">
        <v>137500</v>
      </c>
      <c r="R76" s="26">
        <v>137500</v>
      </c>
      <c r="S76" s="26">
        <v>825000</v>
      </c>
      <c r="T76" s="27">
        <v>0</v>
      </c>
      <c r="U76" s="5" t="s">
        <v>28</v>
      </c>
      <c r="V76" s="4">
        <v>226120</v>
      </c>
      <c r="W76" s="4" t="s">
        <v>35</v>
      </c>
    </row>
    <row r="77" spans="1:23" ht="35.1" customHeight="1" x14ac:dyDescent="0.2">
      <c r="A77" s="4" t="s">
        <v>486</v>
      </c>
      <c r="B77" s="6">
        <v>2022</v>
      </c>
      <c r="C77" s="5" t="s">
        <v>184</v>
      </c>
      <c r="D77" s="5" t="s">
        <v>28</v>
      </c>
      <c r="E77" s="5" t="s">
        <v>129</v>
      </c>
      <c r="F77" s="4" t="s">
        <v>28</v>
      </c>
      <c r="G77" s="4" t="s">
        <v>29</v>
      </c>
      <c r="H77" s="4" t="s">
        <v>130</v>
      </c>
      <c r="I77" s="4" t="s">
        <v>34</v>
      </c>
      <c r="J77" s="4" t="s">
        <v>421</v>
      </c>
      <c r="K77" s="5" t="s">
        <v>487</v>
      </c>
      <c r="L77" s="4" t="s">
        <v>32</v>
      </c>
      <c r="M77" s="4" t="s">
        <v>198</v>
      </c>
      <c r="N77" s="4">
        <v>36</v>
      </c>
      <c r="O77" s="7" t="s">
        <v>29</v>
      </c>
      <c r="P77" s="26">
        <v>300000</v>
      </c>
      <c r="Q77" s="26">
        <v>75000</v>
      </c>
      <c r="R77" s="26">
        <v>75000</v>
      </c>
      <c r="S77" s="26">
        <v>450000</v>
      </c>
      <c r="T77" s="27">
        <v>0</v>
      </c>
      <c r="U77" s="5" t="s">
        <v>28</v>
      </c>
      <c r="V77" s="4" t="s">
        <v>28</v>
      </c>
      <c r="W77" s="4" t="s">
        <v>28</v>
      </c>
    </row>
    <row r="78" spans="1:23" ht="35.1" customHeight="1" x14ac:dyDescent="0.2">
      <c r="A78" s="4" t="s">
        <v>488</v>
      </c>
      <c r="B78" s="6">
        <v>2022</v>
      </c>
      <c r="C78" s="5" t="s">
        <v>128</v>
      </c>
      <c r="D78" s="5" t="s">
        <v>28</v>
      </c>
      <c r="E78" s="5" t="s">
        <v>129</v>
      </c>
      <c r="F78" s="4" t="s">
        <v>28</v>
      </c>
      <c r="G78" s="4" t="s">
        <v>29</v>
      </c>
      <c r="H78" s="4" t="s">
        <v>130</v>
      </c>
      <c r="I78" s="4" t="s">
        <v>30</v>
      </c>
      <c r="J78" s="4" t="s">
        <v>489</v>
      </c>
      <c r="K78" s="5" t="s">
        <v>46</v>
      </c>
      <c r="L78" s="4" t="s">
        <v>32</v>
      </c>
      <c r="M78" s="4" t="s">
        <v>490</v>
      </c>
      <c r="N78" s="4">
        <v>36</v>
      </c>
      <c r="O78" s="7" t="s">
        <v>29</v>
      </c>
      <c r="P78" s="26">
        <v>75000</v>
      </c>
      <c r="Q78" s="26">
        <v>75000</v>
      </c>
      <c r="R78" s="26">
        <v>75000</v>
      </c>
      <c r="S78" s="26">
        <v>225000</v>
      </c>
      <c r="T78" s="27">
        <v>0</v>
      </c>
      <c r="U78" s="5" t="s">
        <v>28</v>
      </c>
      <c r="V78" s="4" t="s">
        <v>28</v>
      </c>
      <c r="W78" s="4" t="s">
        <v>28</v>
      </c>
    </row>
    <row r="79" spans="1:23" ht="35.1" customHeight="1" x14ac:dyDescent="0.2">
      <c r="A79" s="4" t="s">
        <v>491</v>
      </c>
      <c r="B79" s="6">
        <v>2023</v>
      </c>
      <c r="C79" s="5" t="s">
        <v>128</v>
      </c>
      <c r="D79" s="5" t="s">
        <v>28</v>
      </c>
      <c r="E79" s="5" t="s">
        <v>129</v>
      </c>
      <c r="F79" s="4" t="s">
        <v>28</v>
      </c>
      <c r="G79" s="4" t="s">
        <v>29</v>
      </c>
      <c r="H79" s="4" t="s">
        <v>130</v>
      </c>
      <c r="I79" s="4" t="s">
        <v>30</v>
      </c>
      <c r="J79" s="4" t="s">
        <v>492</v>
      </c>
      <c r="K79" s="5" t="s">
        <v>493</v>
      </c>
      <c r="L79" s="4" t="s">
        <v>32</v>
      </c>
      <c r="M79" s="4" t="s">
        <v>494</v>
      </c>
      <c r="N79" s="4">
        <v>48</v>
      </c>
      <c r="O79" s="7" t="s">
        <v>295</v>
      </c>
      <c r="P79" s="26">
        <v>0</v>
      </c>
      <c r="Q79" s="26">
        <v>165100</v>
      </c>
      <c r="R79" s="26">
        <v>0</v>
      </c>
      <c r="S79" s="26">
        <v>165100</v>
      </c>
      <c r="T79" s="27">
        <v>0</v>
      </c>
      <c r="U79" s="5" t="s">
        <v>28</v>
      </c>
      <c r="V79" s="4" t="s">
        <v>28</v>
      </c>
      <c r="W79" s="4" t="s">
        <v>28</v>
      </c>
    </row>
    <row r="80" spans="1:23" ht="35.1" customHeight="1" x14ac:dyDescent="0.2">
      <c r="A80" s="4" t="s">
        <v>495</v>
      </c>
      <c r="B80" s="6">
        <v>2022</v>
      </c>
      <c r="C80" s="5" t="s">
        <v>271</v>
      </c>
      <c r="D80" s="5" t="s">
        <v>28</v>
      </c>
      <c r="E80" s="5" t="s">
        <v>129</v>
      </c>
      <c r="F80" s="4" t="s">
        <v>28</v>
      </c>
      <c r="G80" s="4" t="s">
        <v>29</v>
      </c>
      <c r="H80" s="4" t="s">
        <v>130</v>
      </c>
      <c r="I80" s="4" t="s">
        <v>34</v>
      </c>
      <c r="J80" s="4" t="s">
        <v>496</v>
      </c>
      <c r="K80" s="5" t="s">
        <v>497</v>
      </c>
      <c r="L80" s="4" t="s">
        <v>53</v>
      </c>
      <c r="M80" s="4" t="s">
        <v>274</v>
      </c>
      <c r="N80" s="4">
        <v>1</v>
      </c>
      <c r="O80" s="7" t="s">
        <v>29</v>
      </c>
      <c r="P80" s="26">
        <v>73200</v>
      </c>
      <c r="Q80" s="26">
        <v>0</v>
      </c>
      <c r="R80" s="26">
        <v>0</v>
      </c>
      <c r="S80" s="26">
        <v>73200</v>
      </c>
      <c r="T80" s="27">
        <v>0</v>
      </c>
      <c r="U80" s="5" t="s">
        <v>28</v>
      </c>
      <c r="V80" s="4" t="s">
        <v>28</v>
      </c>
      <c r="W80" s="4" t="s">
        <v>28</v>
      </c>
    </row>
    <row r="81" spans="1:23" ht="35.1" customHeight="1" x14ac:dyDescent="0.2">
      <c r="A81" s="4" t="s">
        <v>498</v>
      </c>
      <c r="B81" s="6">
        <v>2023</v>
      </c>
      <c r="C81" s="5" t="s">
        <v>261</v>
      </c>
      <c r="D81" s="5" t="s">
        <v>28</v>
      </c>
      <c r="E81" s="5" t="s">
        <v>129</v>
      </c>
      <c r="F81" s="4" t="s">
        <v>28</v>
      </c>
      <c r="G81" s="4" t="s">
        <v>29</v>
      </c>
      <c r="H81" s="4" t="s">
        <v>130</v>
      </c>
      <c r="I81" s="4" t="s">
        <v>34</v>
      </c>
      <c r="J81" s="4" t="s">
        <v>499</v>
      </c>
      <c r="K81" s="5" t="s">
        <v>500</v>
      </c>
      <c r="L81" s="4" t="s">
        <v>53</v>
      </c>
      <c r="M81" s="4" t="s">
        <v>263</v>
      </c>
      <c r="N81" s="4">
        <v>36</v>
      </c>
      <c r="O81" s="7" t="s">
        <v>295</v>
      </c>
      <c r="P81" s="26">
        <v>0</v>
      </c>
      <c r="Q81" s="26">
        <v>24000</v>
      </c>
      <c r="R81" s="26">
        <v>195600</v>
      </c>
      <c r="S81" s="26">
        <v>219600</v>
      </c>
      <c r="T81" s="27">
        <v>0</v>
      </c>
      <c r="U81" s="5" t="s">
        <v>28</v>
      </c>
      <c r="V81" s="4" t="s">
        <v>28</v>
      </c>
      <c r="W81" s="4" t="s">
        <v>28</v>
      </c>
    </row>
    <row r="82" spans="1:23" ht="35.1" customHeight="1" x14ac:dyDescent="0.2">
      <c r="A82" s="4" t="s">
        <v>501</v>
      </c>
      <c r="B82" s="6">
        <v>2022</v>
      </c>
      <c r="C82" s="5" t="s">
        <v>209</v>
      </c>
      <c r="D82" s="5" t="s">
        <v>28</v>
      </c>
      <c r="E82" s="5" t="s">
        <v>129</v>
      </c>
      <c r="F82" s="4" t="s">
        <v>28</v>
      </c>
      <c r="G82" s="4" t="s">
        <v>29</v>
      </c>
      <c r="H82" s="4" t="s">
        <v>130</v>
      </c>
      <c r="I82" s="4" t="s">
        <v>30</v>
      </c>
      <c r="J82" s="4" t="s">
        <v>502</v>
      </c>
      <c r="K82" s="5" t="s">
        <v>84</v>
      </c>
      <c r="L82" s="4" t="s">
        <v>53</v>
      </c>
      <c r="M82" s="4" t="s">
        <v>210</v>
      </c>
      <c r="N82" s="4">
        <v>36</v>
      </c>
      <c r="O82" s="7" t="s">
        <v>295</v>
      </c>
      <c r="P82" s="26">
        <v>35800</v>
      </c>
      <c r="Q82" s="26">
        <v>35800</v>
      </c>
      <c r="R82" s="26">
        <v>35800</v>
      </c>
      <c r="S82" s="26">
        <v>107400</v>
      </c>
      <c r="T82" s="27">
        <v>0</v>
      </c>
      <c r="U82" s="5" t="s">
        <v>28</v>
      </c>
      <c r="V82" s="4" t="s">
        <v>28</v>
      </c>
      <c r="W82" s="4" t="s">
        <v>28</v>
      </c>
    </row>
    <row r="83" spans="1:23" ht="35.1" customHeight="1" x14ac:dyDescent="0.2">
      <c r="A83" s="4" t="s">
        <v>503</v>
      </c>
      <c r="B83" s="6">
        <v>2022</v>
      </c>
      <c r="C83" s="5" t="s">
        <v>209</v>
      </c>
      <c r="D83" s="5" t="s">
        <v>28</v>
      </c>
      <c r="E83" s="5" t="s">
        <v>129</v>
      </c>
      <c r="F83" s="4" t="s">
        <v>28</v>
      </c>
      <c r="G83" s="4" t="s">
        <v>29</v>
      </c>
      <c r="H83" s="4" t="s">
        <v>130</v>
      </c>
      <c r="I83" s="4" t="s">
        <v>30</v>
      </c>
      <c r="J83" s="4" t="s">
        <v>502</v>
      </c>
      <c r="K83" s="5" t="s">
        <v>85</v>
      </c>
      <c r="L83" s="4" t="s">
        <v>53</v>
      </c>
      <c r="M83" s="4" t="s">
        <v>210</v>
      </c>
      <c r="N83" s="4">
        <v>48</v>
      </c>
      <c r="O83" s="7" t="s">
        <v>295</v>
      </c>
      <c r="P83" s="26">
        <v>16000</v>
      </c>
      <c r="Q83" s="26">
        <v>16000</v>
      </c>
      <c r="R83" s="26">
        <v>32000</v>
      </c>
      <c r="S83" s="26">
        <v>64000</v>
      </c>
      <c r="T83" s="27">
        <v>0</v>
      </c>
      <c r="U83" s="5" t="s">
        <v>28</v>
      </c>
      <c r="V83" s="4" t="s">
        <v>28</v>
      </c>
      <c r="W83" s="4" t="s">
        <v>28</v>
      </c>
    </row>
    <row r="84" spans="1:23" ht="35.1" customHeight="1" x14ac:dyDescent="0.2">
      <c r="A84" s="4" t="s">
        <v>504</v>
      </c>
      <c r="B84" s="6">
        <v>2022</v>
      </c>
      <c r="C84" s="5" t="s">
        <v>209</v>
      </c>
      <c r="D84" s="5" t="s">
        <v>28</v>
      </c>
      <c r="E84" s="5" t="s">
        <v>129</v>
      </c>
      <c r="F84" s="4" t="s">
        <v>28</v>
      </c>
      <c r="G84" s="4" t="s">
        <v>29</v>
      </c>
      <c r="H84" s="4" t="s">
        <v>130</v>
      </c>
      <c r="I84" s="4" t="s">
        <v>30</v>
      </c>
      <c r="J84" s="4" t="s">
        <v>502</v>
      </c>
      <c r="K84" s="5" t="s">
        <v>83</v>
      </c>
      <c r="L84" s="4" t="s">
        <v>53</v>
      </c>
      <c r="M84" s="4" t="s">
        <v>210</v>
      </c>
      <c r="N84" s="4">
        <v>36</v>
      </c>
      <c r="O84" s="7" t="s">
        <v>295</v>
      </c>
      <c r="P84" s="26">
        <v>51200</v>
      </c>
      <c r="Q84" s="26">
        <v>51200</v>
      </c>
      <c r="R84" s="26">
        <v>51200</v>
      </c>
      <c r="S84" s="26">
        <v>153600</v>
      </c>
      <c r="T84" s="27">
        <v>0</v>
      </c>
      <c r="U84" s="5" t="s">
        <v>28</v>
      </c>
      <c r="V84" s="4" t="s">
        <v>28</v>
      </c>
      <c r="W84" s="4" t="s">
        <v>28</v>
      </c>
    </row>
    <row r="85" spans="1:23" ht="35.1" customHeight="1" x14ac:dyDescent="0.2">
      <c r="A85" s="4" t="s">
        <v>505</v>
      </c>
      <c r="B85" s="6">
        <v>2022</v>
      </c>
      <c r="C85" s="5" t="s">
        <v>209</v>
      </c>
      <c r="D85" s="5" t="s">
        <v>28</v>
      </c>
      <c r="E85" s="5" t="s">
        <v>129</v>
      </c>
      <c r="F85" s="4" t="s">
        <v>28</v>
      </c>
      <c r="G85" s="4" t="s">
        <v>29</v>
      </c>
      <c r="H85" s="4" t="s">
        <v>130</v>
      </c>
      <c r="I85" s="4" t="s">
        <v>30</v>
      </c>
      <c r="J85" s="4" t="s">
        <v>502</v>
      </c>
      <c r="K85" s="5" t="s">
        <v>86</v>
      </c>
      <c r="L85" s="4" t="s">
        <v>53</v>
      </c>
      <c r="M85" s="4" t="s">
        <v>210</v>
      </c>
      <c r="N85" s="4">
        <v>36</v>
      </c>
      <c r="O85" s="7" t="s">
        <v>295</v>
      </c>
      <c r="P85" s="26">
        <v>73000</v>
      </c>
      <c r="Q85" s="26">
        <v>73000</v>
      </c>
      <c r="R85" s="26">
        <v>73000</v>
      </c>
      <c r="S85" s="26">
        <v>219000</v>
      </c>
      <c r="T85" s="27">
        <v>0</v>
      </c>
      <c r="U85" s="5" t="s">
        <v>28</v>
      </c>
      <c r="V85" s="4" t="s">
        <v>28</v>
      </c>
      <c r="W85" s="4" t="s">
        <v>28</v>
      </c>
    </row>
    <row r="86" spans="1:23" ht="35.1" customHeight="1" x14ac:dyDescent="0.2">
      <c r="A86" s="4" t="s">
        <v>506</v>
      </c>
      <c r="B86" s="6">
        <v>2022</v>
      </c>
      <c r="C86" s="5" t="s">
        <v>209</v>
      </c>
      <c r="D86" s="5" t="s">
        <v>28</v>
      </c>
      <c r="E86" s="5" t="s">
        <v>129</v>
      </c>
      <c r="F86" s="4" t="s">
        <v>28</v>
      </c>
      <c r="G86" s="4" t="s">
        <v>29</v>
      </c>
      <c r="H86" s="4" t="s">
        <v>130</v>
      </c>
      <c r="I86" s="4" t="s">
        <v>30</v>
      </c>
      <c r="J86" s="4" t="s">
        <v>502</v>
      </c>
      <c r="K86" s="5" t="s">
        <v>211</v>
      </c>
      <c r="L86" s="4" t="s">
        <v>53</v>
      </c>
      <c r="M86" s="4" t="s">
        <v>210</v>
      </c>
      <c r="N86" s="4">
        <v>36</v>
      </c>
      <c r="O86" s="7" t="s">
        <v>295</v>
      </c>
      <c r="P86" s="26">
        <v>46000</v>
      </c>
      <c r="Q86" s="26">
        <v>46000</v>
      </c>
      <c r="R86" s="26">
        <v>46000</v>
      </c>
      <c r="S86" s="26">
        <v>138000</v>
      </c>
      <c r="T86" s="27">
        <v>0</v>
      </c>
      <c r="U86" s="5" t="s">
        <v>28</v>
      </c>
      <c r="V86" s="4" t="s">
        <v>28</v>
      </c>
      <c r="W86" s="4" t="s">
        <v>28</v>
      </c>
    </row>
    <row r="87" spans="1:23" ht="35.1" customHeight="1" x14ac:dyDescent="0.2">
      <c r="A87" s="4" t="s">
        <v>507</v>
      </c>
      <c r="B87" s="6">
        <v>2022</v>
      </c>
      <c r="C87" s="5" t="s">
        <v>209</v>
      </c>
      <c r="D87" s="5" t="s">
        <v>28</v>
      </c>
      <c r="E87" s="5" t="s">
        <v>129</v>
      </c>
      <c r="F87" s="4" t="s">
        <v>28</v>
      </c>
      <c r="G87" s="4" t="s">
        <v>29</v>
      </c>
      <c r="H87" s="4" t="s">
        <v>130</v>
      </c>
      <c r="I87" s="4" t="s">
        <v>30</v>
      </c>
      <c r="J87" s="4" t="s">
        <v>502</v>
      </c>
      <c r="K87" s="5" t="s">
        <v>508</v>
      </c>
      <c r="L87" s="4" t="s">
        <v>32</v>
      </c>
      <c r="M87" s="4" t="s">
        <v>210</v>
      </c>
      <c r="N87" s="4">
        <v>36</v>
      </c>
      <c r="O87" s="7" t="s">
        <v>295</v>
      </c>
      <c r="P87" s="26">
        <v>72900</v>
      </c>
      <c r="Q87" s="26">
        <v>0</v>
      </c>
      <c r="R87" s="26">
        <v>0</v>
      </c>
      <c r="S87" s="26">
        <v>72900</v>
      </c>
      <c r="T87" s="27">
        <v>0</v>
      </c>
      <c r="U87" s="5" t="s">
        <v>28</v>
      </c>
      <c r="V87" s="4" t="s">
        <v>28</v>
      </c>
      <c r="W87" s="4" t="s">
        <v>28</v>
      </c>
    </row>
    <row r="88" spans="1:23" ht="35.1" customHeight="1" x14ac:dyDescent="0.2">
      <c r="A88" s="4" t="s">
        <v>509</v>
      </c>
      <c r="B88" s="6">
        <v>2022</v>
      </c>
      <c r="C88" s="5" t="s">
        <v>209</v>
      </c>
      <c r="D88" s="5" t="s">
        <v>28</v>
      </c>
      <c r="E88" s="5" t="s">
        <v>129</v>
      </c>
      <c r="F88" s="4" t="s">
        <v>28</v>
      </c>
      <c r="G88" s="4" t="s">
        <v>29</v>
      </c>
      <c r="H88" s="4" t="s">
        <v>130</v>
      </c>
      <c r="I88" s="4" t="s">
        <v>30</v>
      </c>
      <c r="J88" s="4" t="s">
        <v>502</v>
      </c>
      <c r="K88" s="5" t="s">
        <v>510</v>
      </c>
      <c r="L88" s="4" t="s">
        <v>32</v>
      </c>
      <c r="M88" s="4" t="s">
        <v>210</v>
      </c>
      <c r="N88" s="4">
        <v>36</v>
      </c>
      <c r="O88" s="7" t="s">
        <v>295</v>
      </c>
      <c r="P88" s="26">
        <v>0</v>
      </c>
      <c r="Q88" s="26">
        <v>112000</v>
      </c>
      <c r="R88" s="26">
        <v>0</v>
      </c>
      <c r="S88" s="26">
        <v>112000</v>
      </c>
      <c r="T88" s="27">
        <v>0</v>
      </c>
      <c r="U88" s="5" t="s">
        <v>28</v>
      </c>
      <c r="V88" s="4" t="s">
        <v>28</v>
      </c>
      <c r="W88" s="4" t="s">
        <v>28</v>
      </c>
    </row>
    <row r="89" spans="1:23" ht="35.1" customHeight="1" x14ac:dyDescent="0.2">
      <c r="A89" s="4" t="s">
        <v>511</v>
      </c>
      <c r="B89" s="6">
        <v>2022</v>
      </c>
      <c r="C89" s="5" t="s">
        <v>209</v>
      </c>
      <c r="D89" s="5" t="s">
        <v>28</v>
      </c>
      <c r="E89" s="5" t="s">
        <v>129</v>
      </c>
      <c r="F89" s="4" t="s">
        <v>28</v>
      </c>
      <c r="G89" s="4" t="s">
        <v>29</v>
      </c>
      <c r="H89" s="4" t="s">
        <v>130</v>
      </c>
      <c r="I89" s="4" t="s">
        <v>30</v>
      </c>
      <c r="J89" s="4" t="s">
        <v>502</v>
      </c>
      <c r="K89" s="5" t="s">
        <v>512</v>
      </c>
      <c r="L89" s="4" t="s">
        <v>32</v>
      </c>
      <c r="M89" s="4" t="s">
        <v>210</v>
      </c>
      <c r="N89" s="4">
        <v>36</v>
      </c>
      <c r="O89" s="7" t="s">
        <v>295</v>
      </c>
      <c r="P89" s="26">
        <v>0</v>
      </c>
      <c r="Q89" s="26">
        <v>58000</v>
      </c>
      <c r="R89" s="26">
        <v>0</v>
      </c>
      <c r="S89" s="26">
        <v>58000</v>
      </c>
      <c r="T89" s="27">
        <v>0</v>
      </c>
      <c r="U89" s="5" t="s">
        <v>28</v>
      </c>
      <c r="V89" s="4" t="s">
        <v>28</v>
      </c>
      <c r="W89" s="4" t="s">
        <v>28</v>
      </c>
    </row>
    <row r="90" spans="1:23" ht="35.1" customHeight="1" x14ac:dyDescent="0.2">
      <c r="A90" s="4" t="s">
        <v>513</v>
      </c>
      <c r="B90" s="6">
        <v>2022</v>
      </c>
      <c r="C90" s="5" t="s">
        <v>209</v>
      </c>
      <c r="D90" s="5" t="s">
        <v>28</v>
      </c>
      <c r="E90" s="5" t="s">
        <v>129</v>
      </c>
      <c r="F90" s="4" t="s">
        <v>28</v>
      </c>
      <c r="G90" s="4" t="s">
        <v>29</v>
      </c>
      <c r="H90" s="4" t="s">
        <v>130</v>
      </c>
      <c r="I90" s="4" t="s">
        <v>30</v>
      </c>
      <c r="J90" s="4" t="s">
        <v>502</v>
      </c>
      <c r="K90" s="5" t="s">
        <v>514</v>
      </c>
      <c r="L90" s="4" t="s">
        <v>32</v>
      </c>
      <c r="M90" s="4" t="s">
        <v>210</v>
      </c>
      <c r="N90" s="4">
        <v>36</v>
      </c>
      <c r="O90" s="7" t="s">
        <v>295</v>
      </c>
      <c r="P90" s="26">
        <v>0</v>
      </c>
      <c r="Q90" s="26">
        <v>58000</v>
      </c>
      <c r="R90" s="26">
        <v>0</v>
      </c>
      <c r="S90" s="26">
        <v>58000</v>
      </c>
      <c r="T90" s="27">
        <v>0</v>
      </c>
      <c r="U90" s="5" t="s">
        <v>28</v>
      </c>
      <c r="V90" s="4" t="s">
        <v>28</v>
      </c>
      <c r="W90" s="4" t="s">
        <v>28</v>
      </c>
    </row>
    <row r="91" spans="1:23" ht="35.1" customHeight="1" x14ac:dyDescent="0.2">
      <c r="A91" s="4" t="s">
        <v>515</v>
      </c>
      <c r="B91" s="6">
        <v>2022</v>
      </c>
      <c r="C91" s="5" t="s">
        <v>209</v>
      </c>
      <c r="D91" s="5" t="s">
        <v>28</v>
      </c>
      <c r="E91" s="5" t="s">
        <v>129</v>
      </c>
      <c r="F91" s="4" t="s">
        <v>28</v>
      </c>
      <c r="G91" s="4" t="s">
        <v>29</v>
      </c>
      <c r="H91" s="4" t="s">
        <v>130</v>
      </c>
      <c r="I91" s="4" t="s">
        <v>30</v>
      </c>
      <c r="J91" s="4" t="s">
        <v>502</v>
      </c>
      <c r="K91" s="5" t="s">
        <v>516</v>
      </c>
      <c r="L91" s="4" t="s">
        <v>32</v>
      </c>
      <c r="M91" s="4" t="s">
        <v>210</v>
      </c>
      <c r="N91" s="4">
        <v>36</v>
      </c>
      <c r="O91" s="7" t="s">
        <v>295</v>
      </c>
      <c r="P91" s="26">
        <v>0</v>
      </c>
      <c r="Q91" s="26">
        <v>49000</v>
      </c>
      <c r="R91" s="26">
        <v>0</v>
      </c>
      <c r="S91" s="26">
        <v>49000</v>
      </c>
      <c r="T91" s="27">
        <v>0</v>
      </c>
      <c r="U91" s="5" t="s">
        <v>28</v>
      </c>
      <c r="V91" s="4" t="s">
        <v>28</v>
      </c>
      <c r="W91" s="4" t="s">
        <v>28</v>
      </c>
    </row>
    <row r="92" spans="1:23" ht="35.1" customHeight="1" x14ac:dyDescent="0.2">
      <c r="A92" s="4" t="s">
        <v>517</v>
      </c>
      <c r="B92" s="6">
        <v>2022</v>
      </c>
      <c r="C92" s="5" t="s">
        <v>230</v>
      </c>
      <c r="D92" s="5" t="s">
        <v>28</v>
      </c>
      <c r="E92" s="5" t="s">
        <v>129</v>
      </c>
      <c r="F92" s="4" t="s">
        <v>28</v>
      </c>
      <c r="G92" s="4" t="s">
        <v>29</v>
      </c>
      <c r="H92" s="4" t="s">
        <v>130</v>
      </c>
      <c r="I92" s="4" t="s">
        <v>34</v>
      </c>
      <c r="J92" s="4" t="s">
        <v>518</v>
      </c>
      <c r="K92" s="5" t="s">
        <v>519</v>
      </c>
      <c r="L92" s="4" t="s">
        <v>32</v>
      </c>
      <c r="M92" s="4" t="s">
        <v>232</v>
      </c>
      <c r="N92" s="4">
        <v>0</v>
      </c>
      <c r="O92" s="7" t="s">
        <v>29</v>
      </c>
      <c r="P92" s="26">
        <v>61000</v>
      </c>
      <c r="Q92" s="26">
        <v>0</v>
      </c>
      <c r="R92" s="26">
        <v>0</v>
      </c>
      <c r="S92" s="26">
        <v>61000</v>
      </c>
      <c r="T92" s="27">
        <v>0</v>
      </c>
      <c r="U92" s="5" t="s">
        <v>28</v>
      </c>
      <c r="V92" s="4" t="s">
        <v>28</v>
      </c>
      <c r="W92" s="4" t="s">
        <v>28</v>
      </c>
    </row>
    <row r="93" spans="1:23" ht="35.1" customHeight="1" x14ac:dyDescent="0.2">
      <c r="A93" s="4" t="s">
        <v>520</v>
      </c>
      <c r="B93" s="6">
        <v>2022</v>
      </c>
      <c r="C93" s="5" t="s">
        <v>230</v>
      </c>
      <c r="D93" s="5" t="s">
        <v>28</v>
      </c>
      <c r="E93" s="5" t="s">
        <v>129</v>
      </c>
      <c r="F93" s="4" t="s">
        <v>28</v>
      </c>
      <c r="G93" s="4" t="s">
        <v>29</v>
      </c>
      <c r="H93" s="4" t="s">
        <v>130</v>
      </c>
      <c r="I93" s="4" t="s">
        <v>34</v>
      </c>
      <c r="J93" s="4" t="s">
        <v>305</v>
      </c>
      <c r="K93" s="5" t="s">
        <v>521</v>
      </c>
      <c r="L93" s="4" t="s">
        <v>32</v>
      </c>
      <c r="M93" s="4" t="s">
        <v>232</v>
      </c>
      <c r="N93" s="4">
        <v>0</v>
      </c>
      <c r="O93" s="7" t="s">
        <v>29</v>
      </c>
      <c r="P93" s="26">
        <v>120000</v>
      </c>
      <c r="Q93" s="26">
        <v>0</v>
      </c>
      <c r="R93" s="26">
        <v>0</v>
      </c>
      <c r="S93" s="26">
        <v>120000</v>
      </c>
      <c r="T93" s="27">
        <v>0</v>
      </c>
      <c r="U93" s="5" t="s">
        <v>28</v>
      </c>
      <c r="V93" s="4" t="s">
        <v>28</v>
      </c>
      <c r="W93" s="4" t="s">
        <v>28</v>
      </c>
    </row>
    <row r="94" spans="1:23" ht="35.1" customHeight="1" x14ac:dyDescent="0.2">
      <c r="A94" s="4" t="s">
        <v>522</v>
      </c>
      <c r="B94" s="6">
        <v>2022</v>
      </c>
      <c r="C94" s="5" t="s">
        <v>209</v>
      </c>
      <c r="D94" s="5" t="s">
        <v>28</v>
      </c>
      <c r="E94" s="5" t="s">
        <v>129</v>
      </c>
      <c r="F94" s="4" t="s">
        <v>28</v>
      </c>
      <c r="G94" s="4" t="s">
        <v>29</v>
      </c>
      <c r="H94" s="4" t="s">
        <v>130</v>
      </c>
      <c r="I94" s="4" t="s">
        <v>30</v>
      </c>
      <c r="J94" s="4" t="s">
        <v>502</v>
      </c>
      <c r="K94" s="5" t="s">
        <v>523</v>
      </c>
      <c r="L94" s="4" t="s">
        <v>32</v>
      </c>
      <c r="M94" s="4" t="s">
        <v>210</v>
      </c>
      <c r="N94" s="4">
        <v>36</v>
      </c>
      <c r="O94" s="7" t="s">
        <v>295</v>
      </c>
      <c r="P94" s="26">
        <v>0</v>
      </c>
      <c r="Q94" s="26">
        <v>110000</v>
      </c>
      <c r="R94" s="26">
        <v>0</v>
      </c>
      <c r="S94" s="26">
        <v>110000</v>
      </c>
      <c r="T94" s="27">
        <v>0</v>
      </c>
      <c r="U94" s="5" t="s">
        <v>28</v>
      </c>
      <c r="V94" s="4" t="s">
        <v>28</v>
      </c>
      <c r="W94" s="4" t="s">
        <v>28</v>
      </c>
    </row>
    <row r="95" spans="1:23" ht="35.1" customHeight="1" x14ac:dyDescent="0.2">
      <c r="A95" s="4" t="s">
        <v>524</v>
      </c>
      <c r="B95" s="6">
        <v>2022</v>
      </c>
      <c r="C95" s="5" t="s">
        <v>209</v>
      </c>
      <c r="D95" s="5" t="s">
        <v>28</v>
      </c>
      <c r="E95" s="5" t="s">
        <v>129</v>
      </c>
      <c r="F95" s="4" t="s">
        <v>28</v>
      </c>
      <c r="G95" s="4" t="s">
        <v>29</v>
      </c>
      <c r="H95" s="4" t="s">
        <v>130</v>
      </c>
      <c r="I95" s="4" t="s">
        <v>30</v>
      </c>
      <c r="J95" s="4" t="s">
        <v>502</v>
      </c>
      <c r="K95" s="5" t="s">
        <v>525</v>
      </c>
      <c r="L95" s="4" t="s">
        <v>32</v>
      </c>
      <c r="M95" s="4" t="s">
        <v>210</v>
      </c>
      <c r="N95" s="4">
        <v>12</v>
      </c>
      <c r="O95" s="7" t="s">
        <v>295</v>
      </c>
      <c r="P95" s="26">
        <v>0</v>
      </c>
      <c r="Q95" s="26">
        <v>62000</v>
      </c>
      <c r="R95" s="26">
        <v>0</v>
      </c>
      <c r="S95" s="26">
        <v>62000</v>
      </c>
      <c r="T95" s="27">
        <v>0</v>
      </c>
      <c r="U95" s="5" t="s">
        <v>28</v>
      </c>
      <c r="V95" s="4" t="s">
        <v>28</v>
      </c>
      <c r="W95" s="4" t="s">
        <v>28</v>
      </c>
    </row>
    <row r="96" spans="1:23" ht="35.1" customHeight="1" x14ac:dyDescent="0.2">
      <c r="A96" s="4" t="s">
        <v>526</v>
      </c>
      <c r="B96" s="6">
        <v>2022</v>
      </c>
      <c r="C96" s="5" t="s">
        <v>209</v>
      </c>
      <c r="D96" s="5" t="s">
        <v>28</v>
      </c>
      <c r="E96" s="5" t="s">
        <v>129</v>
      </c>
      <c r="F96" s="4" t="s">
        <v>28</v>
      </c>
      <c r="G96" s="4" t="s">
        <v>29</v>
      </c>
      <c r="H96" s="4" t="s">
        <v>130</v>
      </c>
      <c r="I96" s="4" t="s">
        <v>30</v>
      </c>
      <c r="J96" s="4" t="s">
        <v>527</v>
      </c>
      <c r="K96" s="5" t="s">
        <v>528</v>
      </c>
      <c r="L96" s="4" t="s">
        <v>32</v>
      </c>
      <c r="M96" s="4" t="s">
        <v>529</v>
      </c>
      <c r="N96" s="4">
        <v>36</v>
      </c>
      <c r="O96" s="7" t="s">
        <v>29</v>
      </c>
      <c r="P96" s="26">
        <v>37000</v>
      </c>
      <c r="Q96" s="26">
        <v>39000</v>
      </c>
      <c r="R96" s="26">
        <v>40000</v>
      </c>
      <c r="S96" s="26">
        <v>116000</v>
      </c>
      <c r="T96" s="27">
        <v>0</v>
      </c>
      <c r="U96" s="5" t="s">
        <v>28</v>
      </c>
      <c r="V96" s="4" t="s">
        <v>28</v>
      </c>
      <c r="W96" s="4" t="s">
        <v>28</v>
      </c>
    </row>
    <row r="97" spans="1:23" ht="35.1" customHeight="1" x14ac:dyDescent="0.2">
      <c r="A97" s="4" t="s">
        <v>530</v>
      </c>
      <c r="B97" s="6">
        <v>2022</v>
      </c>
      <c r="C97" s="5" t="s">
        <v>209</v>
      </c>
      <c r="D97" s="5" t="s">
        <v>28</v>
      </c>
      <c r="E97" s="5" t="s">
        <v>129</v>
      </c>
      <c r="F97" s="4" t="s">
        <v>28</v>
      </c>
      <c r="G97" s="4" t="s">
        <v>29</v>
      </c>
      <c r="H97" s="4" t="s">
        <v>130</v>
      </c>
      <c r="I97" s="4" t="s">
        <v>30</v>
      </c>
      <c r="J97" s="4" t="s">
        <v>531</v>
      </c>
      <c r="K97" s="5" t="s">
        <v>532</v>
      </c>
      <c r="L97" s="4" t="s">
        <v>32</v>
      </c>
      <c r="M97" s="4" t="s">
        <v>529</v>
      </c>
      <c r="N97" s="4">
        <v>1</v>
      </c>
      <c r="O97" s="7" t="s">
        <v>29</v>
      </c>
      <c r="P97" s="26">
        <v>100000</v>
      </c>
      <c r="Q97" s="26">
        <v>0</v>
      </c>
      <c r="R97" s="26">
        <v>0</v>
      </c>
      <c r="S97" s="26">
        <v>100000</v>
      </c>
      <c r="T97" s="27">
        <v>0</v>
      </c>
      <c r="U97" s="5" t="s">
        <v>28</v>
      </c>
      <c r="V97" s="4" t="s">
        <v>28</v>
      </c>
      <c r="W97" s="4" t="s">
        <v>28</v>
      </c>
    </row>
    <row r="98" spans="1:23" ht="35.1" customHeight="1" x14ac:dyDescent="0.2">
      <c r="A98" s="4" t="s">
        <v>533</v>
      </c>
      <c r="B98" s="6">
        <v>2022</v>
      </c>
      <c r="C98" s="5" t="s">
        <v>209</v>
      </c>
      <c r="D98" s="5" t="s">
        <v>28</v>
      </c>
      <c r="E98" s="5" t="s">
        <v>129</v>
      </c>
      <c r="F98" s="4" t="s">
        <v>28</v>
      </c>
      <c r="G98" s="4" t="s">
        <v>29</v>
      </c>
      <c r="H98" s="4" t="s">
        <v>130</v>
      </c>
      <c r="I98" s="4" t="s">
        <v>30</v>
      </c>
      <c r="J98" s="4" t="s">
        <v>534</v>
      </c>
      <c r="K98" s="5" t="s">
        <v>535</v>
      </c>
      <c r="L98" s="4" t="s">
        <v>32</v>
      </c>
      <c r="M98" s="4" t="s">
        <v>210</v>
      </c>
      <c r="N98" s="4">
        <v>36</v>
      </c>
      <c r="O98" s="7" t="s">
        <v>295</v>
      </c>
      <c r="P98" s="26">
        <v>0</v>
      </c>
      <c r="Q98" s="26">
        <v>30000</v>
      </c>
      <c r="R98" s="26">
        <v>60000</v>
      </c>
      <c r="S98" s="26">
        <v>90000</v>
      </c>
      <c r="T98" s="27">
        <v>0</v>
      </c>
      <c r="U98" s="5" t="s">
        <v>28</v>
      </c>
      <c r="V98" s="4" t="s">
        <v>28</v>
      </c>
      <c r="W98" s="4" t="s">
        <v>28</v>
      </c>
    </row>
    <row r="99" spans="1:23" ht="35.1" customHeight="1" x14ac:dyDescent="0.2">
      <c r="A99" s="4" t="s">
        <v>536</v>
      </c>
      <c r="B99" s="6">
        <v>2022</v>
      </c>
      <c r="C99" s="5" t="s">
        <v>209</v>
      </c>
      <c r="D99" s="5" t="s">
        <v>28</v>
      </c>
      <c r="E99" s="5" t="s">
        <v>129</v>
      </c>
      <c r="F99" s="4" t="s">
        <v>28</v>
      </c>
      <c r="G99" s="4" t="s">
        <v>29</v>
      </c>
      <c r="H99" s="4" t="s">
        <v>130</v>
      </c>
      <c r="I99" s="4" t="s">
        <v>30</v>
      </c>
      <c r="J99" s="4" t="s">
        <v>537</v>
      </c>
      <c r="K99" s="5" t="s">
        <v>538</v>
      </c>
      <c r="L99" s="4" t="s">
        <v>32</v>
      </c>
      <c r="M99" s="4" t="s">
        <v>210</v>
      </c>
      <c r="N99" s="4">
        <v>1</v>
      </c>
      <c r="O99" s="7" t="s">
        <v>29</v>
      </c>
      <c r="P99" s="26">
        <v>49000</v>
      </c>
      <c r="Q99" s="26">
        <v>0</v>
      </c>
      <c r="R99" s="26">
        <v>0</v>
      </c>
      <c r="S99" s="26">
        <v>49000</v>
      </c>
      <c r="T99" s="27">
        <v>0</v>
      </c>
      <c r="U99" s="5" t="s">
        <v>28</v>
      </c>
      <c r="V99" s="4" t="s">
        <v>28</v>
      </c>
      <c r="W99" s="4" t="s">
        <v>28</v>
      </c>
    </row>
    <row r="100" spans="1:23" ht="35.1" customHeight="1" x14ac:dyDescent="0.2">
      <c r="A100" s="4" t="s">
        <v>539</v>
      </c>
      <c r="B100" s="6">
        <v>2022</v>
      </c>
      <c r="C100" s="5" t="s">
        <v>209</v>
      </c>
      <c r="D100" s="5" t="s">
        <v>28</v>
      </c>
      <c r="E100" s="5" t="s">
        <v>129</v>
      </c>
      <c r="F100" s="4" t="s">
        <v>28</v>
      </c>
      <c r="G100" s="4" t="s">
        <v>29</v>
      </c>
      <c r="H100" s="4" t="s">
        <v>130</v>
      </c>
      <c r="I100" s="4" t="s">
        <v>34</v>
      </c>
      <c r="J100" s="4" t="s">
        <v>540</v>
      </c>
      <c r="K100" s="5" t="s">
        <v>541</v>
      </c>
      <c r="L100" s="4" t="s">
        <v>32</v>
      </c>
      <c r="M100" s="4" t="s">
        <v>529</v>
      </c>
      <c r="N100" s="4">
        <v>1</v>
      </c>
      <c r="O100" s="7" t="s">
        <v>29</v>
      </c>
      <c r="P100" s="26">
        <v>49000</v>
      </c>
      <c r="Q100" s="26">
        <v>0</v>
      </c>
      <c r="R100" s="26">
        <v>0</v>
      </c>
      <c r="S100" s="26">
        <v>49000</v>
      </c>
      <c r="T100" s="27">
        <v>0</v>
      </c>
      <c r="U100" s="5" t="s">
        <v>28</v>
      </c>
      <c r="V100" s="4" t="s">
        <v>28</v>
      </c>
      <c r="W100" s="4" t="s">
        <v>28</v>
      </c>
    </row>
    <row r="101" spans="1:23" ht="35.1" customHeight="1" x14ac:dyDescent="0.2">
      <c r="A101" s="4" t="s">
        <v>542</v>
      </c>
      <c r="B101" s="6">
        <v>2022</v>
      </c>
      <c r="C101" s="5" t="s">
        <v>227</v>
      </c>
      <c r="D101" s="5" t="s">
        <v>28</v>
      </c>
      <c r="E101" s="5" t="s">
        <v>129</v>
      </c>
      <c r="F101" s="4" t="s">
        <v>28</v>
      </c>
      <c r="G101" s="4" t="s">
        <v>29</v>
      </c>
      <c r="H101" s="4" t="s">
        <v>130</v>
      </c>
      <c r="I101" s="4" t="s">
        <v>30</v>
      </c>
      <c r="J101" s="4" t="s">
        <v>443</v>
      </c>
      <c r="K101" s="5" t="s">
        <v>543</v>
      </c>
      <c r="L101" s="4" t="s">
        <v>32</v>
      </c>
      <c r="M101" s="4" t="s">
        <v>229</v>
      </c>
      <c r="N101" s="4">
        <v>12</v>
      </c>
      <c r="O101" s="7" t="s">
        <v>29</v>
      </c>
      <c r="P101" s="26">
        <v>90000</v>
      </c>
      <c r="Q101" s="26">
        <v>0</v>
      </c>
      <c r="R101" s="26">
        <v>0</v>
      </c>
      <c r="S101" s="26">
        <v>90000</v>
      </c>
      <c r="T101" s="27">
        <v>0</v>
      </c>
      <c r="U101" s="5" t="s">
        <v>28</v>
      </c>
      <c r="V101" s="4" t="s">
        <v>28</v>
      </c>
      <c r="W101" s="4" t="s">
        <v>28</v>
      </c>
    </row>
    <row r="102" spans="1:23" ht="35.1" customHeight="1" x14ac:dyDescent="0.2">
      <c r="A102" s="4" t="s">
        <v>544</v>
      </c>
      <c r="B102" s="6">
        <v>2022</v>
      </c>
      <c r="C102" s="5" t="s">
        <v>269</v>
      </c>
      <c r="D102" s="5" t="s">
        <v>545</v>
      </c>
      <c r="E102" s="5" t="s">
        <v>129</v>
      </c>
      <c r="F102" s="4" t="s">
        <v>28</v>
      </c>
      <c r="G102" s="4" t="s">
        <v>29</v>
      </c>
      <c r="H102" s="4" t="s">
        <v>130</v>
      </c>
      <c r="I102" s="4" t="s">
        <v>34</v>
      </c>
      <c r="J102" s="4" t="s">
        <v>467</v>
      </c>
      <c r="K102" s="5" t="s">
        <v>546</v>
      </c>
      <c r="L102" s="4" t="s">
        <v>32</v>
      </c>
      <c r="M102" s="4" t="s">
        <v>270</v>
      </c>
      <c r="N102" s="4">
        <v>12</v>
      </c>
      <c r="O102" s="7" t="s">
        <v>29</v>
      </c>
      <c r="P102" s="26">
        <v>73200</v>
      </c>
      <c r="Q102" s="26">
        <v>0</v>
      </c>
      <c r="R102" s="26">
        <v>0</v>
      </c>
      <c r="S102" s="26">
        <v>73200</v>
      </c>
      <c r="T102" s="27">
        <v>0</v>
      </c>
      <c r="U102" s="5" t="s">
        <v>28</v>
      </c>
      <c r="V102" s="4" t="s">
        <v>28</v>
      </c>
      <c r="W102" s="4" t="s">
        <v>28</v>
      </c>
    </row>
    <row r="103" spans="1:23" ht="35.1" customHeight="1" x14ac:dyDescent="0.2">
      <c r="A103" s="4" t="s">
        <v>547</v>
      </c>
      <c r="B103" s="6">
        <v>2022</v>
      </c>
      <c r="C103" s="5" t="s">
        <v>227</v>
      </c>
      <c r="D103" s="5" t="s">
        <v>28</v>
      </c>
      <c r="E103" s="5" t="s">
        <v>129</v>
      </c>
      <c r="F103" s="4" t="s">
        <v>28</v>
      </c>
      <c r="G103" s="4" t="s">
        <v>29</v>
      </c>
      <c r="H103" s="4" t="s">
        <v>130</v>
      </c>
      <c r="I103" s="4" t="s">
        <v>34</v>
      </c>
      <c r="J103" s="4" t="s">
        <v>548</v>
      </c>
      <c r="K103" s="5" t="s">
        <v>99</v>
      </c>
      <c r="L103" s="4" t="s">
        <v>32</v>
      </c>
      <c r="M103" s="4" t="s">
        <v>229</v>
      </c>
      <c r="N103" s="4">
        <v>0</v>
      </c>
      <c r="O103" s="7" t="s">
        <v>29</v>
      </c>
      <c r="P103" s="26">
        <v>470000</v>
      </c>
      <c r="Q103" s="26">
        <v>0</v>
      </c>
      <c r="R103" s="26">
        <v>0</v>
      </c>
      <c r="S103" s="26">
        <v>470000</v>
      </c>
      <c r="T103" s="27">
        <v>0</v>
      </c>
      <c r="U103" s="5" t="s">
        <v>28</v>
      </c>
      <c r="V103" s="4" t="s">
        <v>28</v>
      </c>
      <c r="W103" s="4" t="s">
        <v>28</v>
      </c>
    </row>
    <row r="104" spans="1:23" ht="35.1" customHeight="1" x14ac:dyDescent="0.2">
      <c r="A104" s="4" t="s">
        <v>549</v>
      </c>
      <c r="B104" s="6">
        <v>2022</v>
      </c>
      <c r="C104" s="5" t="s">
        <v>227</v>
      </c>
      <c r="D104" s="5" t="s">
        <v>28</v>
      </c>
      <c r="E104" s="5" t="s">
        <v>129</v>
      </c>
      <c r="F104" s="4" t="s">
        <v>28</v>
      </c>
      <c r="G104" s="4" t="s">
        <v>29</v>
      </c>
      <c r="H104" s="4" t="s">
        <v>130</v>
      </c>
      <c r="I104" s="4" t="s">
        <v>30</v>
      </c>
      <c r="J104" s="4" t="s">
        <v>421</v>
      </c>
      <c r="K104" s="5" t="s">
        <v>228</v>
      </c>
      <c r="L104" s="4" t="s">
        <v>32</v>
      </c>
      <c r="M104" s="4" t="s">
        <v>229</v>
      </c>
      <c r="N104" s="4">
        <v>60</v>
      </c>
      <c r="O104" s="7" t="s">
        <v>29</v>
      </c>
      <c r="P104" s="26">
        <v>21960</v>
      </c>
      <c r="Q104" s="26">
        <v>21960</v>
      </c>
      <c r="R104" s="26">
        <v>65880</v>
      </c>
      <c r="S104" s="26">
        <v>109800</v>
      </c>
      <c r="T104" s="27">
        <v>0</v>
      </c>
      <c r="U104" s="5" t="s">
        <v>28</v>
      </c>
      <c r="V104" s="4" t="s">
        <v>28</v>
      </c>
      <c r="W104" s="4" t="s">
        <v>28</v>
      </c>
    </row>
    <row r="105" spans="1:23" ht="48" customHeight="1" x14ac:dyDescent="0.2">
      <c r="A105" s="4" t="s">
        <v>550</v>
      </c>
      <c r="B105" s="6">
        <v>2022</v>
      </c>
      <c r="C105" s="5" t="s">
        <v>132</v>
      </c>
      <c r="D105" s="5" t="s">
        <v>28</v>
      </c>
      <c r="E105" s="5" t="s">
        <v>129</v>
      </c>
      <c r="F105" s="4" t="s">
        <v>28</v>
      </c>
      <c r="G105" s="4" t="s">
        <v>29</v>
      </c>
      <c r="H105" s="4" t="s">
        <v>130</v>
      </c>
      <c r="I105" s="4" t="s">
        <v>34</v>
      </c>
      <c r="J105" s="4" t="s">
        <v>551</v>
      </c>
      <c r="K105" s="5" t="s">
        <v>552</v>
      </c>
      <c r="L105" s="4" t="s">
        <v>32</v>
      </c>
      <c r="M105" s="4" t="s">
        <v>553</v>
      </c>
      <c r="N105" s="4">
        <v>36</v>
      </c>
      <c r="O105" s="7" t="s">
        <v>29</v>
      </c>
      <c r="P105" s="26">
        <v>50000</v>
      </c>
      <c r="Q105" s="26">
        <v>50000</v>
      </c>
      <c r="R105" s="26">
        <v>50000</v>
      </c>
      <c r="S105" s="26">
        <v>150000</v>
      </c>
      <c r="T105" s="27">
        <v>0</v>
      </c>
      <c r="U105" s="5" t="s">
        <v>28</v>
      </c>
      <c r="V105" s="4" t="s">
        <v>28</v>
      </c>
      <c r="W105" s="4" t="s">
        <v>28</v>
      </c>
    </row>
    <row r="106" spans="1:23" ht="35.1" customHeight="1" x14ac:dyDescent="0.2">
      <c r="A106" s="4" t="s">
        <v>554</v>
      </c>
      <c r="B106" s="6">
        <v>2022</v>
      </c>
      <c r="C106" s="5" t="s">
        <v>209</v>
      </c>
      <c r="D106" s="5" t="s">
        <v>28</v>
      </c>
      <c r="E106" s="5" t="s">
        <v>129</v>
      </c>
      <c r="F106" s="4" t="s">
        <v>28</v>
      </c>
      <c r="G106" s="4" t="s">
        <v>29</v>
      </c>
      <c r="H106" s="4" t="s">
        <v>130</v>
      </c>
      <c r="I106" s="4" t="s">
        <v>30</v>
      </c>
      <c r="J106" s="4" t="s">
        <v>502</v>
      </c>
      <c r="K106" s="5" t="s">
        <v>555</v>
      </c>
      <c r="L106" s="4" t="s">
        <v>32</v>
      </c>
      <c r="M106" s="4" t="s">
        <v>210</v>
      </c>
      <c r="N106" s="4">
        <v>36</v>
      </c>
      <c r="O106" s="7" t="s">
        <v>295</v>
      </c>
      <c r="P106" s="26">
        <v>15000</v>
      </c>
      <c r="Q106" s="26">
        <v>16000</v>
      </c>
      <c r="R106" s="26">
        <v>18000</v>
      </c>
      <c r="S106" s="26">
        <v>49000</v>
      </c>
      <c r="T106" s="27">
        <v>0</v>
      </c>
      <c r="U106" s="5" t="s">
        <v>28</v>
      </c>
      <c r="V106" s="4" t="s">
        <v>28</v>
      </c>
      <c r="W106" s="4" t="s">
        <v>28</v>
      </c>
    </row>
    <row r="107" spans="1:23" ht="35.1" customHeight="1" x14ac:dyDescent="0.2">
      <c r="A107" s="4" t="s">
        <v>556</v>
      </c>
      <c r="B107" s="6">
        <v>2022</v>
      </c>
      <c r="C107" s="5" t="s">
        <v>209</v>
      </c>
      <c r="D107" s="5" t="s">
        <v>28</v>
      </c>
      <c r="E107" s="5" t="s">
        <v>129</v>
      </c>
      <c r="F107" s="4" t="s">
        <v>28</v>
      </c>
      <c r="G107" s="4" t="s">
        <v>29</v>
      </c>
      <c r="H107" s="4" t="s">
        <v>130</v>
      </c>
      <c r="I107" s="4" t="s">
        <v>30</v>
      </c>
      <c r="J107" s="4" t="s">
        <v>502</v>
      </c>
      <c r="K107" s="5" t="s">
        <v>557</v>
      </c>
      <c r="L107" s="4" t="s">
        <v>32</v>
      </c>
      <c r="M107" s="4" t="s">
        <v>210</v>
      </c>
      <c r="N107" s="4">
        <v>60</v>
      </c>
      <c r="O107" s="7" t="s">
        <v>295</v>
      </c>
      <c r="P107" s="26">
        <v>9800</v>
      </c>
      <c r="Q107" s="26">
        <v>10200</v>
      </c>
      <c r="R107" s="26">
        <v>31000</v>
      </c>
      <c r="S107" s="26">
        <v>51000</v>
      </c>
      <c r="T107" s="27">
        <v>0</v>
      </c>
      <c r="U107" s="5" t="s">
        <v>28</v>
      </c>
      <c r="V107" s="4" t="s">
        <v>28</v>
      </c>
      <c r="W107" s="4" t="s">
        <v>28</v>
      </c>
    </row>
    <row r="108" spans="1:23" ht="35.1" customHeight="1" x14ac:dyDescent="0.2">
      <c r="A108" s="4" t="s">
        <v>558</v>
      </c>
      <c r="B108" s="6">
        <v>2022</v>
      </c>
      <c r="C108" s="5" t="s">
        <v>209</v>
      </c>
      <c r="D108" s="5" t="s">
        <v>28</v>
      </c>
      <c r="E108" s="5" t="s">
        <v>129</v>
      </c>
      <c r="F108" s="4" t="s">
        <v>28</v>
      </c>
      <c r="G108" s="4" t="s">
        <v>29</v>
      </c>
      <c r="H108" s="4" t="s">
        <v>130</v>
      </c>
      <c r="I108" s="4" t="s">
        <v>30</v>
      </c>
      <c r="J108" s="4" t="s">
        <v>502</v>
      </c>
      <c r="K108" s="5" t="s">
        <v>559</v>
      </c>
      <c r="L108" s="4" t="s">
        <v>32</v>
      </c>
      <c r="M108" s="4" t="s">
        <v>210</v>
      </c>
      <c r="N108" s="4">
        <v>36</v>
      </c>
      <c r="O108" s="7" t="s">
        <v>295</v>
      </c>
      <c r="P108" s="26">
        <v>0</v>
      </c>
      <c r="Q108" s="26">
        <v>63000</v>
      </c>
      <c r="R108" s="26">
        <v>127000</v>
      </c>
      <c r="S108" s="26">
        <v>190000</v>
      </c>
      <c r="T108" s="27">
        <v>0</v>
      </c>
      <c r="U108" s="5" t="s">
        <v>28</v>
      </c>
      <c r="V108" s="4" t="s">
        <v>28</v>
      </c>
      <c r="W108" s="4" t="s">
        <v>28</v>
      </c>
    </row>
    <row r="109" spans="1:23" ht="35.1" customHeight="1" x14ac:dyDescent="0.2">
      <c r="A109" s="4" t="s">
        <v>560</v>
      </c>
      <c r="B109" s="6">
        <v>2022</v>
      </c>
      <c r="C109" s="5" t="s">
        <v>209</v>
      </c>
      <c r="D109" s="5" t="s">
        <v>28</v>
      </c>
      <c r="E109" s="5" t="s">
        <v>129</v>
      </c>
      <c r="F109" s="4" t="s">
        <v>28</v>
      </c>
      <c r="G109" s="4" t="s">
        <v>29</v>
      </c>
      <c r="H109" s="4" t="s">
        <v>130</v>
      </c>
      <c r="I109" s="4" t="s">
        <v>30</v>
      </c>
      <c r="J109" s="4" t="s">
        <v>502</v>
      </c>
      <c r="K109" s="5" t="s">
        <v>561</v>
      </c>
      <c r="L109" s="4" t="s">
        <v>32</v>
      </c>
      <c r="M109" s="4" t="s">
        <v>210</v>
      </c>
      <c r="N109" s="4">
        <v>36</v>
      </c>
      <c r="O109" s="7" t="s">
        <v>295</v>
      </c>
      <c r="P109" s="26">
        <v>0</v>
      </c>
      <c r="Q109" s="26">
        <v>21000</v>
      </c>
      <c r="R109" s="26">
        <v>45000</v>
      </c>
      <c r="S109" s="26">
        <v>66000</v>
      </c>
      <c r="T109" s="27">
        <v>0</v>
      </c>
      <c r="U109" s="5" t="s">
        <v>28</v>
      </c>
      <c r="V109" s="4" t="s">
        <v>28</v>
      </c>
      <c r="W109" s="4" t="s">
        <v>28</v>
      </c>
    </row>
    <row r="110" spans="1:23" ht="35.1" customHeight="1" x14ac:dyDescent="0.2">
      <c r="A110" s="4" t="s">
        <v>562</v>
      </c>
      <c r="B110" s="6">
        <v>2022</v>
      </c>
      <c r="C110" s="5" t="s">
        <v>209</v>
      </c>
      <c r="D110" s="5" t="s">
        <v>28</v>
      </c>
      <c r="E110" s="5" t="s">
        <v>129</v>
      </c>
      <c r="F110" s="4" t="s">
        <v>28</v>
      </c>
      <c r="G110" s="4" t="s">
        <v>29</v>
      </c>
      <c r="H110" s="4" t="s">
        <v>130</v>
      </c>
      <c r="I110" s="4" t="s">
        <v>30</v>
      </c>
      <c r="J110" s="4" t="s">
        <v>502</v>
      </c>
      <c r="K110" s="5" t="s">
        <v>563</v>
      </c>
      <c r="L110" s="4" t="s">
        <v>32</v>
      </c>
      <c r="M110" s="4" t="s">
        <v>210</v>
      </c>
      <c r="N110" s="4">
        <v>48</v>
      </c>
      <c r="O110" s="7" t="s">
        <v>295</v>
      </c>
      <c r="P110" s="26">
        <v>0</v>
      </c>
      <c r="Q110" s="26">
        <v>32000</v>
      </c>
      <c r="R110" s="26">
        <v>100000</v>
      </c>
      <c r="S110" s="26">
        <v>132000</v>
      </c>
      <c r="T110" s="27">
        <v>0</v>
      </c>
      <c r="U110" s="5" t="s">
        <v>28</v>
      </c>
      <c r="V110" s="4" t="s">
        <v>28</v>
      </c>
      <c r="W110" s="4" t="s">
        <v>28</v>
      </c>
    </row>
    <row r="111" spans="1:23" ht="35.1" customHeight="1" x14ac:dyDescent="0.2">
      <c r="A111" s="4" t="s">
        <v>564</v>
      </c>
      <c r="B111" s="6">
        <v>2022</v>
      </c>
      <c r="C111" s="5" t="s">
        <v>209</v>
      </c>
      <c r="D111" s="5" t="s">
        <v>28</v>
      </c>
      <c r="E111" s="5" t="s">
        <v>129</v>
      </c>
      <c r="F111" s="4" t="s">
        <v>28</v>
      </c>
      <c r="G111" s="4" t="s">
        <v>29</v>
      </c>
      <c r="H111" s="4" t="s">
        <v>130</v>
      </c>
      <c r="I111" s="4" t="s">
        <v>30</v>
      </c>
      <c r="J111" s="4" t="s">
        <v>502</v>
      </c>
      <c r="K111" s="5" t="s">
        <v>565</v>
      </c>
      <c r="L111" s="4" t="s">
        <v>32</v>
      </c>
      <c r="M111" s="4" t="s">
        <v>210</v>
      </c>
      <c r="N111" s="4">
        <v>36</v>
      </c>
      <c r="O111" s="7" t="s">
        <v>295</v>
      </c>
      <c r="P111" s="26">
        <v>140000</v>
      </c>
      <c r="Q111" s="26">
        <v>141000</v>
      </c>
      <c r="R111" s="26">
        <v>142000</v>
      </c>
      <c r="S111" s="26">
        <v>423000</v>
      </c>
      <c r="T111" s="27">
        <v>0</v>
      </c>
      <c r="U111" s="5" t="s">
        <v>28</v>
      </c>
      <c r="V111" s="4" t="s">
        <v>28</v>
      </c>
      <c r="W111" s="4" t="s">
        <v>28</v>
      </c>
    </row>
    <row r="112" spans="1:23" ht="35.1" customHeight="1" x14ac:dyDescent="0.2">
      <c r="A112" s="4" t="s">
        <v>566</v>
      </c>
      <c r="B112" s="6">
        <v>2022</v>
      </c>
      <c r="C112" s="5" t="s">
        <v>209</v>
      </c>
      <c r="D112" s="5" t="s">
        <v>28</v>
      </c>
      <c r="E112" s="5" t="s">
        <v>129</v>
      </c>
      <c r="F112" s="4" t="s">
        <v>28</v>
      </c>
      <c r="G112" s="4" t="s">
        <v>29</v>
      </c>
      <c r="H112" s="4" t="s">
        <v>130</v>
      </c>
      <c r="I112" s="4" t="s">
        <v>30</v>
      </c>
      <c r="J112" s="4" t="s">
        <v>502</v>
      </c>
      <c r="K112" s="5" t="s">
        <v>567</v>
      </c>
      <c r="L112" s="4" t="s">
        <v>32</v>
      </c>
      <c r="M112" s="4" t="s">
        <v>210</v>
      </c>
      <c r="N112" s="4">
        <v>36</v>
      </c>
      <c r="O112" s="7" t="s">
        <v>29</v>
      </c>
      <c r="P112" s="26">
        <v>400000</v>
      </c>
      <c r="Q112" s="26">
        <v>410000</v>
      </c>
      <c r="R112" s="26">
        <v>420000</v>
      </c>
      <c r="S112" s="26">
        <v>1230000</v>
      </c>
      <c r="T112" s="27">
        <v>0</v>
      </c>
      <c r="U112" s="5" t="s">
        <v>28</v>
      </c>
      <c r="V112" s="4" t="s">
        <v>28</v>
      </c>
      <c r="W112" s="4" t="s">
        <v>28</v>
      </c>
    </row>
    <row r="113" spans="1:23" ht="35.1" customHeight="1" x14ac:dyDescent="0.2">
      <c r="A113" s="4" t="s">
        <v>568</v>
      </c>
      <c r="B113" s="6">
        <v>2022</v>
      </c>
      <c r="C113" s="5" t="s">
        <v>209</v>
      </c>
      <c r="D113" s="5" t="s">
        <v>28</v>
      </c>
      <c r="E113" s="5" t="s">
        <v>129</v>
      </c>
      <c r="F113" s="4" t="s">
        <v>28</v>
      </c>
      <c r="G113" s="4" t="s">
        <v>29</v>
      </c>
      <c r="H113" s="4" t="s">
        <v>130</v>
      </c>
      <c r="I113" s="4" t="s">
        <v>30</v>
      </c>
      <c r="J113" s="4" t="s">
        <v>502</v>
      </c>
      <c r="K113" s="5" t="s">
        <v>569</v>
      </c>
      <c r="L113" s="4" t="s">
        <v>32</v>
      </c>
      <c r="M113" s="4" t="s">
        <v>210</v>
      </c>
      <c r="N113" s="4">
        <v>60</v>
      </c>
      <c r="O113" s="7" t="s">
        <v>295</v>
      </c>
      <c r="P113" s="26">
        <v>0</v>
      </c>
      <c r="Q113" s="26">
        <v>1700000</v>
      </c>
      <c r="R113" s="26">
        <v>6800000</v>
      </c>
      <c r="S113" s="26">
        <v>8500000</v>
      </c>
      <c r="T113" s="27">
        <v>0</v>
      </c>
      <c r="U113" s="5" t="s">
        <v>28</v>
      </c>
      <c r="V113" s="4" t="s">
        <v>28</v>
      </c>
      <c r="W113" s="4" t="s">
        <v>28</v>
      </c>
    </row>
    <row r="114" spans="1:23" ht="35.1" customHeight="1" x14ac:dyDescent="0.2">
      <c r="A114" s="4" t="s">
        <v>570</v>
      </c>
      <c r="B114" s="6">
        <v>2022</v>
      </c>
      <c r="C114" s="5" t="s">
        <v>209</v>
      </c>
      <c r="D114" s="5" t="s">
        <v>28</v>
      </c>
      <c r="E114" s="5" t="s">
        <v>129</v>
      </c>
      <c r="F114" s="4" t="s">
        <v>28</v>
      </c>
      <c r="G114" s="4" t="s">
        <v>29</v>
      </c>
      <c r="H114" s="4" t="s">
        <v>130</v>
      </c>
      <c r="I114" s="4" t="s">
        <v>30</v>
      </c>
      <c r="J114" s="4" t="s">
        <v>502</v>
      </c>
      <c r="K114" s="5" t="s">
        <v>571</v>
      </c>
      <c r="L114" s="4" t="s">
        <v>32</v>
      </c>
      <c r="M114" s="4" t="s">
        <v>210</v>
      </c>
      <c r="N114" s="4">
        <v>60</v>
      </c>
      <c r="O114" s="7" t="s">
        <v>295</v>
      </c>
      <c r="P114" s="26">
        <v>0</v>
      </c>
      <c r="Q114" s="26">
        <v>24000</v>
      </c>
      <c r="R114" s="26">
        <v>100000</v>
      </c>
      <c r="S114" s="26">
        <v>124000</v>
      </c>
      <c r="T114" s="27">
        <v>0</v>
      </c>
      <c r="U114" s="5" t="s">
        <v>28</v>
      </c>
      <c r="V114" s="4" t="s">
        <v>28</v>
      </c>
      <c r="W114" s="4" t="s">
        <v>28</v>
      </c>
    </row>
    <row r="115" spans="1:23" ht="35.1" customHeight="1" x14ac:dyDescent="0.2">
      <c r="A115" s="4" t="s">
        <v>572</v>
      </c>
      <c r="B115" s="6">
        <v>2022</v>
      </c>
      <c r="C115" s="5" t="s">
        <v>209</v>
      </c>
      <c r="D115" s="5" t="s">
        <v>28</v>
      </c>
      <c r="E115" s="5" t="s">
        <v>129</v>
      </c>
      <c r="F115" s="4" t="s">
        <v>28</v>
      </c>
      <c r="G115" s="4" t="s">
        <v>29</v>
      </c>
      <c r="H115" s="4" t="s">
        <v>130</v>
      </c>
      <c r="I115" s="4" t="s">
        <v>30</v>
      </c>
      <c r="J115" s="4" t="s">
        <v>502</v>
      </c>
      <c r="K115" s="5" t="s">
        <v>573</v>
      </c>
      <c r="L115" s="4" t="s">
        <v>32</v>
      </c>
      <c r="M115" s="4" t="s">
        <v>210</v>
      </c>
      <c r="N115" s="4">
        <v>36</v>
      </c>
      <c r="O115" s="7" t="s">
        <v>295</v>
      </c>
      <c r="P115" s="26">
        <v>126000</v>
      </c>
      <c r="Q115" s="26">
        <v>126500</v>
      </c>
      <c r="R115" s="26">
        <v>127000</v>
      </c>
      <c r="S115" s="26">
        <v>379500</v>
      </c>
      <c r="T115" s="27">
        <v>0</v>
      </c>
      <c r="U115" s="5" t="s">
        <v>28</v>
      </c>
      <c r="V115" s="4" t="s">
        <v>28</v>
      </c>
      <c r="W115" s="4" t="s">
        <v>28</v>
      </c>
    </row>
    <row r="116" spans="1:23" ht="35.1" customHeight="1" x14ac:dyDescent="0.2">
      <c r="A116" s="4" t="s">
        <v>574</v>
      </c>
      <c r="B116" s="6">
        <v>2022</v>
      </c>
      <c r="C116" s="5" t="s">
        <v>209</v>
      </c>
      <c r="D116" s="5" t="s">
        <v>28</v>
      </c>
      <c r="E116" s="5" t="s">
        <v>129</v>
      </c>
      <c r="F116" s="4" t="s">
        <v>28</v>
      </c>
      <c r="G116" s="4" t="s">
        <v>29</v>
      </c>
      <c r="H116" s="4" t="s">
        <v>130</v>
      </c>
      <c r="I116" s="4" t="s">
        <v>30</v>
      </c>
      <c r="J116" s="4" t="s">
        <v>502</v>
      </c>
      <c r="K116" s="5" t="s">
        <v>575</v>
      </c>
      <c r="L116" s="4" t="s">
        <v>32</v>
      </c>
      <c r="M116" s="4" t="s">
        <v>210</v>
      </c>
      <c r="N116" s="4">
        <v>36</v>
      </c>
      <c r="O116" s="7" t="s">
        <v>295</v>
      </c>
      <c r="P116" s="26">
        <v>0</v>
      </c>
      <c r="Q116" s="26">
        <v>170000</v>
      </c>
      <c r="R116" s="26">
        <v>340000</v>
      </c>
      <c r="S116" s="26">
        <v>510000</v>
      </c>
      <c r="T116" s="27">
        <v>0</v>
      </c>
      <c r="U116" s="5" t="s">
        <v>28</v>
      </c>
      <c r="V116" s="4" t="s">
        <v>28</v>
      </c>
      <c r="W116" s="4" t="s">
        <v>28</v>
      </c>
    </row>
    <row r="117" spans="1:23" ht="35.1" customHeight="1" x14ac:dyDescent="0.2">
      <c r="A117" s="4" t="s">
        <v>576</v>
      </c>
      <c r="B117" s="6">
        <v>2022</v>
      </c>
      <c r="C117" s="5" t="s">
        <v>132</v>
      </c>
      <c r="D117" s="5" t="s">
        <v>28</v>
      </c>
      <c r="E117" s="5" t="s">
        <v>129</v>
      </c>
      <c r="F117" s="4" t="s">
        <v>28</v>
      </c>
      <c r="G117" s="4" t="s">
        <v>29</v>
      </c>
      <c r="H117" s="4" t="s">
        <v>130</v>
      </c>
      <c r="I117" s="4" t="s">
        <v>34</v>
      </c>
      <c r="J117" s="4" t="s">
        <v>577</v>
      </c>
      <c r="K117" s="5" t="s">
        <v>578</v>
      </c>
      <c r="L117" s="4" t="s">
        <v>32</v>
      </c>
      <c r="M117" s="4" t="s">
        <v>139</v>
      </c>
      <c r="N117" s="4">
        <v>3</v>
      </c>
      <c r="O117" s="7" t="s">
        <v>29</v>
      </c>
      <c r="P117" s="26">
        <v>65000</v>
      </c>
      <c r="Q117" s="26">
        <v>0</v>
      </c>
      <c r="R117" s="26">
        <v>0</v>
      </c>
      <c r="S117" s="26">
        <v>65000</v>
      </c>
      <c r="T117" s="27">
        <v>0</v>
      </c>
      <c r="U117" s="5" t="s">
        <v>28</v>
      </c>
      <c r="V117" s="4" t="s">
        <v>28</v>
      </c>
      <c r="W117" s="4" t="s">
        <v>28</v>
      </c>
    </row>
    <row r="118" spans="1:23" ht="35.1" customHeight="1" x14ac:dyDescent="0.2">
      <c r="A118" s="4" t="s">
        <v>579</v>
      </c>
      <c r="B118" s="6">
        <v>2023</v>
      </c>
      <c r="C118" s="5" t="s">
        <v>209</v>
      </c>
      <c r="D118" s="5" t="s">
        <v>28</v>
      </c>
      <c r="E118" s="5" t="s">
        <v>129</v>
      </c>
      <c r="F118" s="4" t="s">
        <v>28</v>
      </c>
      <c r="G118" s="4" t="s">
        <v>29</v>
      </c>
      <c r="H118" s="4" t="s">
        <v>130</v>
      </c>
      <c r="I118" s="4" t="s">
        <v>30</v>
      </c>
      <c r="J118" s="4" t="s">
        <v>502</v>
      </c>
      <c r="K118" s="5" t="s">
        <v>580</v>
      </c>
      <c r="L118" s="4" t="s">
        <v>32</v>
      </c>
      <c r="M118" s="4" t="s">
        <v>210</v>
      </c>
      <c r="N118" s="4">
        <v>48</v>
      </c>
      <c r="O118" s="7" t="s">
        <v>295</v>
      </c>
      <c r="P118" s="26">
        <v>0</v>
      </c>
      <c r="Q118" s="26">
        <v>0</v>
      </c>
      <c r="R118" s="26">
        <v>2100000</v>
      </c>
      <c r="S118" s="26">
        <v>2100000</v>
      </c>
      <c r="T118" s="27">
        <v>0</v>
      </c>
      <c r="U118" s="5" t="s">
        <v>28</v>
      </c>
      <c r="V118" s="4" t="s">
        <v>28</v>
      </c>
      <c r="W118" s="4" t="s">
        <v>28</v>
      </c>
    </row>
    <row r="119" spans="1:23" ht="35.1" customHeight="1" x14ac:dyDescent="0.2">
      <c r="A119" s="4" t="s">
        <v>581</v>
      </c>
      <c r="B119" s="6">
        <v>2023</v>
      </c>
      <c r="C119" s="5" t="s">
        <v>209</v>
      </c>
      <c r="D119" s="5" t="s">
        <v>28</v>
      </c>
      <c r="E119" s="5" t="s">
        <v>129</v>
      </c>
      <c r="F119" s="4" t="s">
        <v>28</v>
      </c>
      <c r="G119" s="4" t="s">
        <v>29</v>
      </c>
      <c r="H119" s="4" t="s">
        <v>130</v>
      </c>
      <c r="I119" s="4" t="s">
        <v>30</v>
      </c>
      <c r="J119" s="4" t="s">
        <v>502</v>
      </c>
      <c r="K119" s="5" t="s">
        <v>582</v>
      </c>
      <c r="L119" s="4" t="s">
        <v>32</v>
      </c>
      <c r="M119" s="4" t="s">
        <v>210</v>
      </c>
      <c r="N119" s="4">
        <v>36</v>
      </c>
      <c r="O119" s="7" t="s">
        <v>295</v>
      </c>
      <c r="P119" s="26">
        <v>0</v>
      </c>
      <c r="Q119" s="26">
        <v>0</v>
      </c>
      <c r="R119" s="26">
        <v>630000</v>
      </c>
      <c r="S119" s="26">
        <v>630000</v>
      </c>
      <c r="T119" s="27">
        <v>0</v>
      </c>
      <c r="U119" s="5" t="s">
        <v>28</v>
      </c>
      <c r="V119" s="4" t="s">
        <v>28</v>
      </c>
      <c r="W119" s="4" t="s">
        <v>28</v>
      </c>
    </row>
    <row r="120" spans="1:23" ht="35.1" customHeight="1" x14ac:dyDescent="0.2">
      <c r="A120" s="4" t="s">
        <v>583</v>
      </c>
      <c r="B120" s="6">
        <v>2023</v>
      </c>
      <c r="C120" s="5" t="s">
        <v>209</v>
      </c>
      <c r="D120" s="5" t="s">
        <v>28</v>
      </c>
      <c r="E120" s="5" t="s">
        <v>129</v>
      </c>
      <c r="F120" s="4" t="s">
        <v>28</v>
      </c>
      <c r="G120" s="4" t="s">
        <v>29</v>
      </c>
      <c r="H120" s="4" t="s">
        <v>130</v>
      </c>
      <c r="I120" s="4" t="s">
        <v>30</v>
      </c>
      <c r="J120" s="4" t="s">
        <v>502</v>
      </c>
      <c r="K120" s="5" t="s">
        <v>584</v>
      </c>
      <c r="L120" s="4" t="s">
        <v>32</v>
      </c>
      <c r="M120" s="4" t="s">
        <v>210</v>
      </c>
      <c r="N120" s="4">
        <v>48</v>
      </c>
      <c r="O120" s="7" t="s">
        <v>295</v>
      </c>
      <c r="P120" s="26">
        <v>0</v>
      </c>
      <c r="Q120" s="26">
        <v>0</v>
      </c>
      <c r="R120" s="26">
        <v>980000</v>
      </c>
      <c r="S120" s="26">
        <v>980000</v>
      </c>
      <c r="T120" s="27">
        <v>0</v>
      </c>
      <c r="U120" s="5" t="s">
        <v>28</v>
      </c>
      <c r="V120" s="4" t="s">
        <v>28</v>
      </c>
      <c r="W120" s="4" t="s">
        <v>28</v>
      </c>
    </row>
    <row r="121" spans="1:23" ht="35.1" customHeight="1" x14ac:dyDescent="0.2">
      <c r="A121" s="4" t="s">
        <v>585</v>
      </c>
      <c r="B121" s="6">
        <v>2023</v>
      </c>
      <c r="C121" s="5" t="s">
        <v>209</v>
      </c>
      <c r="D121" s="5" t="s">
        <v>28</v>
      </c>
      <c r="E121" s="5" t="s">
        <v>129</v>
      </c>
      <c r="F121" s="4" t="s">
        <v>28</v>
      </c>
      <c r="G121" s="4" t="s">
        <v>29</v>
      </c>
      <c r="H121" s="4" t="s">
        <v>130</v>
      </c>
      <c r="I121" s="4" t="s">
        <v>30</v>
      </c>
      <c r="J121" s="4" t="s">
        <v>502</v>
      </c>
      <c r="K121" s="5" t="s">
        <v>586</v>
      </c>
      <c r="L121" s="4" t="s">
        <v>32</v>
      </c>
      <c r="M121" s="4" t="s">
        <v>210</v>
      </c>
      <c r="N121" s="4">
        <v>60</v>
      </c>
      <c r="O121" s="7" t="s">
        <v>295</v>
      </c>
      <c r="P121" s="26">
        <v>0</v>
      </c>
      <c r="Q121" s="26">
        <v>0</v>
      </c>
      <c r="R121" s="26">
        <v>95000</v>
      </c>
      <c r="S121" s="26">
        <v>95000</v>
      </c>
      <c r="T121" s="27">
        <v>0</v>
      </c>
      <c r="U121" s="5" t="s">
        <v>28</v>
      </c>
      <c r="V121" s="4" t="s">
        <v>28</v>
      </c>
      <c r="W121" s="4" t="s">
        <v>28</v>
      </c>
    </row>
    <row r="122" spans="1:23" ht="35.1" customHeight="1" x14ac:dyDescent="0.2">
      <c r="A122" s="4" t="s">
        <v>587</v>
      </c>
      <c r="B122" s="6">
        <v>2022</v>
      </c>
      <c r="C122" s="5" t="s">
        <v>209</v>
      </c>
      <c r="D122" s="5" t="s">
        <v>28</v>
      </c>
      <c r="E122" s="5" t="s">
        <v>129</v>
      </c>
      <c r="F122" s="4" t="s">
        <v>28</v>
      </c>
      <c r="G122" s="4" t="s">
        <v>29</v>
      </c>
      <c r="H122" s="4" t="s">
        <v>130</v>
      </c>
      <c r="I122" s="4" t="s">
        <v>34</v>
      </c>
      <c r="J122" s="4" t="s">
        <v>588</v>
      </c>
      <c r="K122" s="5" t="s">
        <v>589</v>
      </c>
      <c r="L122" s="4" t="s">
        <v>32</v>
      </c>
      <c r="M122" s="4" t="s">
        <v>210</v>
      </c>
      <c r="N122" s="4">
        <v>60</v>
      </c>
      <c r="O122" s="7" t="s">
        <v>295</v>
      </c>
      <c r="P122" s="26">
        <v>0</v>
      </c>
      <c r="Q122" s="26">
        <v>150000</v>
      </c>
      <c r="R122" s="26">
        <v>850000</v>
      </c>
      <c r="S122" s="26">
        <v>1000000</v>
      </c>
      <c r="T122" s="27">
        <v>0</v>
      </c>
      <c r="U122" s="5" t="s">
        <v>28</v>
      </c>
      <c r="V122" s="4" t="s">
        <v>28</v>
      </c>
      <c r="W122" s="4" t="s">
        <v>28</v>
      </c>
    </row>
    <row r="123" spans="1:23" ht="35.1" customHeight="1" x14ac:dyDescent="0.2">
      <c r="A123" s="4" t="s">
        <v>590</v>
      </c>
      <c r="B123" s="6">
        <v>2022</v>
      </c>
      <c r="C123" s="5" t="s">
        <v>244</v>
      </c>
      <c r="D123" s="5" t="s">
        <v>28</v>
      </c>
      <c r="E123" s="5" t="s">
        <v>129</v>
      </c>
      <c r="F123" s="4" t="s">
        <v>28</v>
      </c>
      <c r="G123" s="4" t="s">
        <v>29</v>
      </c>
      <c r="H123" s="4" t="s">
        <v>130</v>
      </c>
      <c r="I123" s="4" t="s">
        <v>34</v>
      </c>
      <c r="J123" s="4" t="s">
        <v>327</v>
      </c>
      <c r="K123" s="5" t="s">
        <v>591</v>
      </c>
      <c r="L123" s="4" t="s">
        <v>32</v>
      </c>
      <c r="M123" s="4" t="s">
        <v>245</v>
      </c>
      <c r="N123" s="4">
        <v>24</v>
      </c>
      <c r="O123" s="7" t="s">
        <v>295</v>
      </c>
      <c r="P123" s="26">
        <v>90000</v>
      </c>
      <c r="Q123" s="26">
        <v>70000</v>
      </c>
      <c r="R123" s="26">
        <v>0</v>
      </c>
      <c r="S123" s="26">
        <v>160000</v>
      </c>
      <c r="T123" s="27">
        <v>0</v>
      </c>
      <c r="U123" s="5" t="s">
        <v>28</v>
      </c>
      <c r="V123" s="4">
        <v>226120</v>
      </c>
      <c r="W123" s="4" t="s">
        <v>35</v>
      </c>
    </row>
    <row r="124" spans="1:23" ht="35.1" customHeight="1" x14ac:dyDescent="0.2">
      <c r="A124" s="4" t="s">
        <v>592</v>
      </c>
      <c r="B124" s="6">
        <v>2022</v>
      </c>
      <c r="C124" s="5" t="s">
        <v>184</v>
      </c>
      <c r="D124" s="5" t="s">
        <v>28</v>
      </c>
      <c r="E124" s="5" t="s">
        <v>129</v>
      </c>
      <c r="F124" s="4" t="s">
        <v>28</v>
      </c>
      <c r="G124" s="4" t="s">
        <v>29</v>
      </c>
      <c r="H124" s="4" t="s">
        <v>130</v>
      </c>
      <c r="I124" s="4" t="s">
        <v>30</v>
      </c>
      <c r="J124" s="4" t="s">
        <v>593</v>
      </c>
      <c r="K124" s="5" t="s">
        <v>188</v>
      </c>
      <c r="L124" s="4" t="s">
        <v>32</v>
      </c>
      <c r="M124" s="4" t="s">
        <v>189</v>
      </c>
      <c r="N124" s="4">
        <v>24</v>
      </c>
      <c r="O124" s="7" t="s">
        <v>29</v>
      </c>
      <c r="P124" s="26">
        <v>120000</v>
      </c>
      <c r="Q124" s="26">
        <v>120000</v>
      </c>
      <c r="R124" s="26">
        <v>0</v>
      </c>
      <c r="S124" s="26">
        <v>240000</v>
      </c>
      <c r="T124" s="27">
        <v>0</v>
      </c>
      <c r="U124" s="5" t="s">
        <v>28</v>
      </c>
      <c r="V124" s="4" t="s">
        <v>28</v>
      </c>
      <c r="W124" s="4" t="s">
        <v>28</v>
      </c>
    </row>
    <row r="125" spans="1:23" ht="35.1" customHeight="1" x14ac:dyDescent="0.2">
      <c r="A125" s="4" t="s">
        <v>594</v>
      </c>
      <c r="B125" s="6">
        <v>2023</v>
      </c>
      <c r="C125" s="5" t="s">
        <v>237</v>
      </c>
      <c r="D125" s="5" t="s">
        <v>28</v>
      </c>
      <c r="E125" s="5" t="s">
        <v>129</v>
      </c>
      <c r="F125" s="4" t="s">
        <v>28</v>
      </c>
      <c r="G125" s="4" t="s">
        <v>29</v>
      </c>
      <c r="H125" s="4" t="s">
        <v>130</v>
      </c>
      <c r="I125" s="4" t="s">
        <v>34</v>
      </c>
      <c r="J125" s="4" t="s">
        <v>595</v>
      </c>
      <c r="K125" s="5" t="s">
        <v>240</v>
      </c>
      <c r="L125" s="4" t="s">
        <v>32</v>
      </c>
      <c r="M125" s="4" t="s">
        <v>239</v>
      </c>
      <c r="N125" s="4">
        <v>0</v>
      </c>
      <c r="O125" s="7" t="s">
        <v>29</v>
      </c>
      <c r="P125" s="26">
        <v>0</v>
      </c>
      <c r="Q125" s="26">
        <v>210800</v>
      </c>
      <c r="R125" s="26">
        <v>0</v>
      </c>
      <c r="S125" s="26">
        <v>210800</v>
      </c>
      <c r="T125" s="27">
        <v>0</v>
      </c>
      <c r="U125" s="5" t="s">
        <v>28</v>
      </c>
      <c r="V125" s="4" t="s">
        <v>28</v>
      </c>
      <c r="W125" s="4" t="s">
        <v>28</v>
      </c>
    </row>
    <row r="126" spans="1:23" ht="35.1" customHeight="1" x14ac:dyDescent="0.2">
      <c r="A126" s="4" t="s">
        <v>596</v>
      </c>
      <c r="B126" s="6">
        <v>2022</v>
      </c>
      <c r="C126" s="5" t="s">
        <v>237</v>
      </c>
      <c r="D126" s="5" t="s">
        <v>28</v>
      </c>
      <c r="E126" s="5" t="s">
        <v>129</v>
      </c>
      <c r="F126" s="4" t="s">
        <v>28</v>
      </c>
      <c r="G126" s="4" t="s">
        <v>29</v>
      </c>
      <c r="H126" s="4" t="s">
        <v>130</v>
      </c>
      <c r="I126" s="4" t="s">
        <v>34</v>
      </c>
      <c r="J126" s="4" t="s">
        <v>597</v>
      </c>
      <c r="K126" s="5" t="s">
        <v>100</v>
      </c>
      <c r="L126" s="4" t="s">
        <v>32</v>
      </c>
      <c r="M126" s="4" t="s">
        <v>239</v>
      </c>
      <c r="N126" s="4">
        <v>0</v>
      </c>
      <c r="O126" s="7" t="s">
        <v>29</v>
      </c>
      <c r="P126" s="26">
        <v>52490</v>
      </c>
      <c r="Q126" s="26">
        <v>0</v>
      </c>
      <c r="R126" s="26">
        <v>0</v>
      </c>
      <c r="S126" s="26">
        <v>52490</v>
      </c>
      <c r="T126" s="27">
        <v>0</v>
      </c>
      <c r="U126" s="5" t="s">
        <v>28</v>
      </c>
      <c r="V126" s="4" t="s">
        <v>28</v>
      </c>
      <c r="W126" s="4" t="s">
        <v>28</v>
      </c>
    </row>
    <row r="127" spans="1:23" ht="35.1" customHeight="1" x14ac:dyDescent="0.2">
      <c r="A127" s="4" t="s">
        <v>598</v>
      </c>
      <c r="B127" s="6">
        <v>2023</v>
      </c>
      <c r="C127" s="5" t="s">
        <v>141</v>
      </c>
      <c r="D127" s="5" t="s">
        <v>28</v>
      </c>
      <c r="E127" s="5" t="s">
        <v>129</v>
      </c>
      <c r="F127" s="4" t="s">
        <v>28</v>
      </c>
      <c r="G127" s="4" t="s">
        <v>29</v>
      </c>
      <c r="H127" s="4" t="s">
        <v>130</v>
      </c>
      <c r="I127" s="4" t="s">
        <v>30</v>
      </c>
      <c r="J127" s="4" t="s">
        <v>599</v>
      </c>
      <c r="K127" s="5" t="s">
        <v>142</v>
      </c>
      <c r="L127" s="4" t="s">
        <v>32</v>
      </c>
      <c r="M127" s="4" t="s">
        <v>81</v>
      </c>
      <c r="N127" s="4">
        <v>12</v>
      </c>
      <c r="O127" s="7" t="s">
        <v>295</v>
      </c>
      <c r="P127" s="26">
        <v>0</v>
      </c>
      <c r="Q127" s="26">
        <v>220000</v>
      </c>
      <c r="R127" s="26">
        <v>0</v>
      </c>
      <c r="S127" s="26">
        <v>220000</v>
      </c>
      <c r="T127" s="27">
        <v>0</v>
      </c>
      <c r="U127" s="5" t="s">
        <v>28</v>
      </c>
      <c r="V127" s="4" t="s">
        <v>28</v>
      </c>
      <c r="W127" s="4" t="s">
        <v>28</v>
      </c>
    </row>
    <row r="128" spans="1:23" ht="35.1" customHeight="1" x14ac:dyDescent="0.2">
      <c r="A128" s="4" t="s">
        <v>600</v>
      </c>
      <c r="B128" s="6">
        <v>2022</v>
      </c>
      <c r="C128" s="5" t="s">
        <v>237</v>
      </c>
      <c r="D128" s="5" t="s">
        <v>601</v>
      </c>
      <c r="E128" s="5" t="s">
        <v>129</v>
      </c>
      <c r="F128" s="4" t="s">
        <v>28</v>
      </c>
      <c r="G128" s="4" t="s">
        <v>29</v>
      </c>
      <c r="H128" s="4" t="s">
        <v>130</v>
      </c>
      <c r="I128" s="4" t="s">
        <v>34</v>
      </c>
      <c r="J128" s="4" t="s">
        <v>353</v>
      </c>
      <c r="K128" s="5" t="s">
        <v>602</v>
      </c>
      <c r="L128" s="4" t="s">
        <v>32</v>
      </c>
      <c r="M128" s="4" t="s">
        <v>239</v>
      </c>
      <c r="N128" s="4">
        <v>0</v>
      </c>
      <c r="O128" s="7" t="s">
        <v>29</v>
      </c>
      <c r="P128" s="26">
        <v>195200</v>
      </c>
      <c r="Q128" s="26">
        <v>0</v>
      </c>
      <c r="R128" s="26">
        <v>0</v>
      </c>
      <c r="S128" s="26">
        <v>195200</v>
      </c>
      <c r="T128" s="27">
        <v>0</v>
      </c>
      <c r="U128" s="5" t="s">
        <v>28</v>
      </c>
      <c r="V128" s="4" t="s">
        <v>28</v>
      </c>
      <c r="W128" s="4" t="s">
        <v>28</v>
      </c>
    </row>
    <row r="129" spans="1:23" ht="35.1" customHeight="1" x14ac:dyDescent="0.2">
      <c r="A129" s="4" t="s">
        <v>603</v>
      </c>
      <c r="B129" s="6">
        <v>2022</v>
      </c>
      <c r="C129" s="5" t="s">
        <v>237</v>
      </c>
      <c r="D129" s="5" t="s">
        <v>28</v>
      </c>
      <c r="E129" s="5" t="s">
        <v>129</v>
      </c>
      <c r="F129" s="4" t="s">
        <v>28</v>
      </c>
      <c r="G129" s="4" t="s">
        <v>29</v>
      </c>
      <c r="H129" s="4" t="s">
        <v>130</v>
      </c>
      <c r="I129" s="4" t="s">
        <v>34</v>
      </c>
      <c r="J129" s="4" t="s">
        <v>604</v>
      </c>
      <c r="K129" s="5" t="s">
        <v>605</v>
      </c>
      <c r="L129" s="4" t="s">
        <v>32</v>
      </c>
      <c r="M129" s="4" t="s">
        <v>239</v>
      </c>
      <c r="N129" s="4">
        <v>0</v>
      </c>
      <c r="O129" s="7" t="s">
        <v>29</v>
      </c>
      <c r="P129" s="26">
        <v>244000</v>
      </c>
      <c r="Q129" s="26">
        <v>0</v>
      </c>
      <c r="R129" s="26">
        <v>0</v>
      </c>
      <c r="S129" s="26">
        <v>244000</v>
      </c>
      <c r="T129" s="27">
        <v>0</v>
      </c>
      <c r="U129" s="5" t="s">
        <v>28</v>
      </c>
      <c r="V129" s="4" t="s">
        <v>28</v>
      </c>
      <c r="W129" s="4" t="s">
        <v>28</v>
      </c>
    </row>
    <row r="130" spans="1:23" ht="35.1" customHeight="1" x14ac:dyDescent="0.2">
      <c r="A130" s="4" t="s">
        <v>606</v>
      </c>
      <c r="B130" s="6">
        <v>2022</v>
      </c>
      <c r="C130" s="5" t="s">
        <v>184</v>
      </c>
      <c r="D130" s="5" t="s">
        <v>28</v>
      </c>
      <c r="E130" s="5" t="s">
        <v>129</v>
      </c>
      <c r="F130" s="4" t="s">
        <v>28</v>
      </c>
      <c r="G130" s="4" t="s">
        <v>29</v>
      </c>
      <c r="H130" s="4" t="s">
        <v>130</v>
      </c>
      <c r="I130" s="4" t="s">
        <v>30</v>
      </c>
      <c r="J130" s="4" t="s">
        <v>607</v>
      </c>
      <c r="K130" s="5" t="s">
        <v>199</v>
      </c>
      <c r="L130" s="4" t="s">
        <v>32</v>
      </c>
      <c r="M130" s="4" t="s">
        <v>200</v>
      </c>
      <c r="N130" s="4">
        <v>60</v>
      </c>
      <c r="O130" s="7" t="s">
        <v>295</v>
      </c>
      <c r="P130" s="26">
        <v>0</v>
      </c>
      <c r="Q130" s="26">
        <v>250000</v>
      </c>
      <c r="R130" s="26">
        <v>500000</v>
      </c>
      <c r="S130" s="26">
        <v>750000</v>
      </c>
      <c r="T130" s="27">
        <v>0</v>
      </c>
      <c r="U130" s="5" t="s">
        <v>28</v>
      </c>
      <c r="V130" s="4" t="s">
        <v>28</v>
      </c>
      <c r="W130" s="4" t="s">
        <v>28</v>
      </c>
    </row>
    <row r="131" spans="1:23" ht="35.1" customHeight="1" x14ac:dyDescent="0.2">
      <c r="A131" s="4" t="s">
        <v>608</v>
      </c>
      <c r="B131" s="6">
        <v>2022</v>
      </c>
      <c r="C131" s="5" t="s">
        <v>184</v>
      </c>
      <c r="D131" s="5" t="s">
        <v>28</v>
      </c>
      <c r="E131" s="5" t="s">
        <v>129</v>
      </c>
      <c r="F131" s="4" t="s">
        <v>28</v>
      </c>
      <c r="G131" s="4" t="s">
        <v>29</v>
      </c>
      <c r="H131" s="4" t="s">
        <v>130</v>
      </c>
      <c r="I131" s="4" t="s">
        <v>30</v>
      </c>
      <c r="J131" s="4" t="s">
        <v>609</v>
      </c>
      <c r="K131" s="5" t="s">
        <v>610</v>
      </c>
      <c r="L131" s="4" t="s">
        <v>32</v>
      </c>
      <c r="M131" s="4" t="s">
        <v>200</v>
      </c>
      <c r="N131" s="4">
        <v>36</v>
      </c>
      <c r="O131" s="7" t="s">
        <v>29</v>
      </c>
      <c r="P131" s="26">
        <v>440000</v>
      </c>
      <c r="Q131" s="26">
        <v>440000</v>
      </c>
      <c r="R131" s="26">
        <v>44000</v>
      </c>
      <c r="S131" s="26">
        <v>924000</v>
      </c>
      <c r="T131" s="27">
        <v>0</v>
      </c>
      <c r="U131" s="5" t="s">
        <v>28</v>
      </c>
      <c r="V131" s="4">
        <v>226120</v>
      </c>
      <c r="W131" s="4" t="s">
        <v>35</v>
      </c>
    </row>
    <row r="132" spans="1:23" ht="35.1" customHeight="1" x14ac:dyDescent="0.2">
      <c r="A132" s="4" t="s">
        <v>611</v>
      </c>
      <c r="B132" s="6">
        <v>2022</v>
      </c>
      <c r="C132" s="5" t="s">
        <v>184</v>
      </c>
      <c r="D132" s="5" t="s">
        <v>28</v>
      </c>
      <c r="E132" s="5" t="s">
        <v>129</v>
      </c>
      <c r="F132" s="4" t="s">
        <v>28</v>
      </c>
      <c r="G132" s="4" t="s">
        <v>29</v>
      </c>
      <c r="H132" s="4" t="s">
        <v>130</v>
      </c>
      <c r="I132" s="4" t="s">
        <v>30</v>
      </c>
      <c r="J132" s="4" t="s">
        <v>609</v>
      </c>
      <c r="K132" s="5" t="s">
        <v>612</v>
      </c>
      <c r="L132" s="4" t="s">
        <v>32</v>
      </c>
      <c r="M132" s="4" t="s">
        <v>200</v>
      </c>
      <c r="N132" s="4">
        <v>60</v>
      </c>
      <c r="O132" s="7" t="s">
        <v>29</v>
      </c>
      <c r="P132" s="26">
        <v>122000</v>
      </c>
      <c r="Q132" s="26">
        <v>25000</v>
      </c>
      <c r="R132" s="26">
        <v>25000</v>
      </c>
      <c r="S132" s="26">
        <v>172000</v>
      </c>
      <c r="T132" s="27">
        <v>0</v>
      </c>
      <c r="U132" s="5" t="s">
        <v>28</v>
      </c>
      <c r="V132" s="4" t="s">
        <v>28</v>
      </c>
      <c r="W132" s="4" t="s">
        <v>28</v>
      </c>
    </row>
    <row r="133" spans="1:23" ht="35.1" customHeight="1" x14ac:dyDescent="0.2">
      <c r="A133" s="4" t="s">
        <v>613</v>
      </c>
      <c r="B133" s="6">
        <v>2022</v>
      </c>
      <c r="C133" s="5" t="s">
        <v>184</v>
      </c>
      <c r="D133" s="5" t="s">
        <v>28</v>
      </c>
      <c r="E133" s="5" t="s">
        <v>129</v>
      </c>
      <c r="F133" s="4" t="s">
        <v>28</v>
      </c>
      <c r="G133" s="4" t="s">
        <v>29</v>
      </c>
      <c r="H133" s="4" t="s">
        <v>130</v>
      </c>
      <c r="I133" s="4" t="s">
        <v>30</v>
      </c>
      <c r="J133" s="4" t="s">
        <v>609</v>
      </c>
      <c r="K133" s="5" t="s">
        <v>614</v>
      </c>
      <c r="L133" s="4" t="s">
        <v>32</v>
      </c>
      <c r="M133" s="4" t="s">
        <v>200</v>
      </c>
      <c r="N133" s="4">
        <v>60</v>
      </c>
      <c r="O133" s="7" t="s">
        <v>29</v>
      </c>
      <c r="P133" s="26">
        <v>0</v>
      </c>
      <c r="Q133" s="26">
        <v>100000</v>
      </c>
      <c r="R133" s="26">
        <v>400000</v>
      </c>
      <c r="S133" s="26">
        <v>500000</v>
      </c>
      <c r="T133" s="27">
        <v>0</v>
      </c>
      <c r="U133" s="5" t="s">
        <v>28</v>
      </c>
      <c r="V133" s="4" t="s">
        <v>28</v>
      </c>
      <c r="W133" s="4" t="s">
        <v>28</v>
      </c>
    </row>
    <row r="134" spans="1:23" ht="35.1" customHeight="1" x14ac:dyDescent="0.2">
      <c r="A134" s="4" t="s">
        <v>615</v>
      </c>
      <c r="B134" s="6">
        <v>2022</v>
      </c>
      <c r="C134" s="5" t="s">
        <v>184</v>
      </c>
      <c r="D134" s="5" t="s">
        <v>28</v>
      </c>
      <c r="E134" s="5" t="s">
        <v>129</v>
      </c>
      <c r="F134" s="4" t="s">
        <v>28</v>
      </c>
      <c r="G134" s="4" t="s">
        <v>29</v>
      </c>
      <c r="H134" s="4" t="s">
        <v>130</v>
      </c>
      <c r="I134" s="4" t="s">
        <v>34</v>
      </c>
      <c r="J134" s="4" t="s">
        <v>616</v>
      </c>
      <c r="K134" s="5" t="s">
        <v>617</v>
      </c>
      <c r="L134" s="4" t="s">
        <v>32</v>
      </c>
      <c r="M134" s="4" t="s">
        <v>205</v>
      </c>
      <c r="N134" s="4">
        <v>24</v>
      </c>
      <c r="O134" s="7" t="s">
        <v>29</v>
      </c>
      <c r="P134" s="26">
        <v>100000</v>
      </c>
      <c r="Q134" s="26">
        <v>140000</v>
      </c>
      <c r="R134" s="26">
        <v>0</v>
      </c>
      <c r="S134" s="26">
        <v>240000</v>
      </c>
      <c r="T134" s="27">
        <v>0</v>
      </c>
      <c r="U134" s="5" t="s">
        <v>28</v>
      </c>
      <c r="V134" s="4" t="s">
        <v>28</v>
      </c>
      <c r="W134" s="4" t="s">
        <v>28</v>
      </c>
    </row>
    <row r="135" spans="1:23" ht="35.1" customHeight="1" x14ac:dyDescent="0.2">
      <c r="A135" s="4" t="s">
        <v>618</v>
      </c>
      <c r="B135" s="6">
        <v>2022</v>
      </c>
      <c r="C135" s="5" t="s">
        <v>184</v>
      </c>
      <c r="D135" s="5" t="s">
        <v>28</v>
      </c>
      <c r="E135" s="5" t="s">
        <v>129</v>
      </c>
      <c r="F135" s="4" t="s">
        <v>28</v>
      </c>
      <c r="G135" s="4" t="s">
        <v>29</v>
      </c>
      <c r="H135" s="4" t="s">
        <v>130</v>
      </c>
      <c r="I135" s="4" t="s">
        <v>34</v>
      </c>
      <c r="J135" s="4" t="s">
        <v>619</v>
      </c>
      <c r="K135" s="5" t="s">
        <v>620</v>
      </c>
      <c r="L135" s="4" t="s">
        <v>32</v>
      </c>
      <c r="M135" s="4" t="s">
        <v>189</v>
      </c>
      <c r="N135" s="4">
        <v>36</v>
      </c>
      <c r="O135" s="7" t="s">
        <v>29</v>
      </c>
      <c r="P135" s="26">
        <v>80000</v>
      </c>
      <c r="Q135" s="26">
        <v>100000</v>
      </c>
      <c r="R135" s="26">
        <v>100000</v>
      </c>
      <c r="S135" s="26">
        <v>280000</v>
      </c>
      <c r="T135" s="27">
        <v>0</v>
      </c>
      <c r="U135" s="5" t="s">
        <v>28</v>
      </c>
      <c r="V135" s="4" t="s">
        <v>28</v>
      </c>
      <c r="W135" s="4" t="s">
        <v>28</v>
      </c>
    </row>
    <row r="136" spans="1:23" ht="35.1" customHeight="1" x14ac:dyDescent="0.2">
      <c r="A136" s="4" t="s">
        <v>621</v>
      </c>
      <c r="B136" s="6">
        <v>2022</v>
      </c>
      <c r="C136" s="5" t="s">
        <v>184</v>
      </c>
      <c r="D136" s="5" t="s">
        <v>28</v>
      </c>
      <c r="E136" s="5" t="s">
        <v>129</v>
      </c>
      <c r="F136" s="4" t="s">
        <v>28</v>
      </c>
      <c r="G136" s="4" t="s">
        <v>29</v>
      </c>
      <c r="H136" s="4" t="s">
        <v>130</v>
      </c>
      <c r="I136" s="4" t="s">
        <v>34</v>
      </c>
      <c r="J136" s="4" t="s">
        <v>622</v>
      </c>
      <c r="K136" s="5" t="s">
        <v>623</v>
      </c>
      <c r="L136" s="4" t="s">
        <v>32</v>
      </c>
      <c r="M136" s="4" t="s">
        <v>186</v>
      </c>
      <c r="N136" s="4">
        <v>36</v>
      </c>
      <c r="O136" s="7" t="s">
        <v>29</v>
      </c>
      <c r="P136" s="26">
        <v>470000</v>
      </c>
      <c r="Q136" s="26">
        <v>470000</v>
      </c>
      <c r="R136" s="26">
        <v>470000</v>
      </c>
      <c r="S136" s="26">
        <v>1410000</v>
      </c>
      <c r="T136" s="27">
        <v>0</v>
      </c>
      <c r="U136" s="5" t="s">
        <v>28</v>
      </c>
      <c r="V136" s="4">
        <v>226120</v>
      </c>
      <c r="W136" s="4" t="s">
        <v>35</v>
      </c>
    </row>
    <row r="137" spans="1:23" ht="35.1" customHeight="1" x14ac:dyDescent="0.2">
      <c r="A137" s="4" t="s">
        <v>624</v>
      </c>
      <c r="B137" s="6">
        <v>2022</v>
      </c>
      <c r="C137" s="5" t="s">
        <v>184</v>
      </c>
      <c r="D137" s="5" t="s">
        <v>28</v>
      </c>
      <c r="E137" s="5" t="s">
        <v>129</v>
      </c>
      <c r="F137" s="4" t="s">
        <v>28</v>
      </c>
      <c r="G137" s="4" t="s">
        <v>29</v>
      </c>
      <c r="H137" s="4" t="s">
        <v>130</v>
      </c>
      <c r="I137" s="4" t="s">
        <v>34</v>
      </c>
      <c r="J137" s="4" t="s">
        <v>625</v>
      </c>
      <c r="K137" s="5" t="s">
        <v>626</v>
      </c>
      <c r="L137" s="4" t="s">
        <v>32</v>
      </c>
      <c r="M137" s="4" t="s">
        <v>627</v>
      </c>
      <c r="N137" s="4">
        <v>24</v>
      </c>
      <c r="O137" s="7" t="s">
        <v>295</v>
      </c>
      <c r="P137" s="26">
        <v>120000</v>
      </c>
      <c r="Q137" s="26">
        <v>240000</v>
      </c>
      <c r="R137" s="26">
        <v>120000</v>
      </c>
      <c r="S137" s="26">
        <v>480000</v>
      </c>
      <c r="T137" s="27">
        <v>0</v>
      </c>
      <c r="U137" s="5" t="s">
        <v>28</v>
      </c>
      <c r="V137" s="4" t="s">
        <v>28</v>
      </c>
      <c r="W137" s="4" t="s">
        <v>28</v>
      </c>
    </row>
    <row r="138" spans="1:23" ht="35.1" customHeight="1" x14ac:dyDescent="0.2">
      <c r="A138" s="4" t="s">
        <v>628</v>
      </c>
      <c r="B138" s="6">
        <v>2022</v>
      </c>
      <c r="C138" s="5" t="s">
        <v>285</v>
      </c>
      <c r="D138" s="5" t="s">
        <v>28</v>
      </c>
      <c r="E138" s="5" t="s">
        <v>129</v>
      </c>
      <c r="F138" s="4" t="s">
        <v>28</v>
      </c>
      <c r="G138" s="4" t="s">
        <v>29</v>
      </c>
      <c r="H138" s="4" t="s">
        <v>130</v>
      </c>
      <c r="I138" s="4" t="s">
        <v>34</v>
      </c>
      <c r="J138" s="4" t="s">
        <v>629</v>
      </c>
      <c r="K138" s="5" t="s">
        <v>286</v>
      </c>
      <c r="L138" s="4" t="s">
        <v>32</v>
      </c>
      <c r="M138" s="4" t="s">
        <v>630</v>
      </c>
      <c r="N138" s="4">
        <v>12</v>
      </c>
      <c r="O138" s="7" t="s">
        <v>295</v>
      </c>
      <c r="P138" s="26">
        <v>96000</v>
      </c>
      <c r="Q138" s="26">
        <v>0</v>
      </c>
      <c r="R138" s="26">
        <v>0</v>
      </c>
      <c r="S138" s="26">
        <v>96000</v>
      </c>
      <c r="T138" s="27">
        <v>0</v>
      </c>
      <c r="U138" s="5" t="s">
        <v>28</v>
      </c>
      <c r="V138" s="4" t="s">
        <v>28</v>
      </c>
      <c r="W138" s="4" t="s">
        <v>28</v>
      </c>
    </row>
    <row r="139" spans="1:23" ht="35.1" customHeight="1" x14ac:dyDescent="0.2">
      <c r="A139" s="4" t="s">
        <v>631</v>
      </c>
      <c r="B139" s="6">
        <v>2022</v>
      </c>
      <c r="C139" s="5" t="s">
        <v>285</v>
      </c>
      <c r="D139" s="5" t="s">
        <v>28</v>
      </c>
      <c r="E139" s="5" t="s">
        <v>129</v>
      </c>
      <c r="F139" s="4" t="s">
        <v>28</v>
      </c>
      <c r="G139" s="4" t="s">
        <v>29</v>
      </c>
      <c r="H139" s="4" t="s">
        <v>130</v>
      </c>
      <c r="I139" s="4" t="s">
        <v>30</v>
      </c>
      <c r="J139" s="4" t="s">
        <v>632</v>
      </c>
      <c r="K139" s="5" t="s">
        <v>633</v>
      </c>
      <c r="L139" s="4" t="s">
        <v>32</v>
      </c>
      <c r="M139" s="4" t="s">
        <v>634</v>
      </c>
      <c r="N139" s="4">
        <v>18</v>
      </c>
      <c r="O139" s="7" t="s">
        <v>29</v>
      </c>
      <c r="P139" s="26">
        <v>120000</v>
      </c>
      <c r="Q139" s="26">
        <v>0</v>
      </c>
      <c r="R139" s="26">
        <v>0</v>
      </c>
      <c r="S139" s="26">
        <v>120000</v>
      </c>
      <c r="T139" s="27">
        <v>0</v>
      </c>
      <c r="U139" s="5" t="s">
        <v>28</v>
      </c>
      <c r="V139" s="4" t="s">
        <v>28</v>
      </c>
      <c r="W139" s="4" t="s">
        <v>28</v>
      </c>
    </row>
    <row r="140" spans="1:23" ht="35.1" customHeight="1" x14ac:dyDescent="0.2">
      <c r="A140" s="4" t="s">
        <v>635</v>
      </c>
      <c r="B140" s="6">
        <v>2022</v>
      </c>
      <c r="C140" s="5" t="s">
        <v>285</v>
      </c>
      <c r="D140" s="5" t="s">
        <v>28</v>
      </c>
      <c r="E140" s="5" t="s">
        <v>129</v>
      </c>
      <c r="F140" s="4" t="s">
        <v>28</v>
      </c>
      <c r="G140" s="4" t="s">
        <v>29</v>
      </c>
      <c r="H140" s="4" t="s">
        <v>130</v>
      </c>
      <c r="I140" s="4" t="s">
        <v>34</v>
      </c>
      <c r="J140" s="4" t="s">
        <v>636</v>
      </c>
      <c r="K140" s="5" t="s">
        <v>637</v>
      </c>
      <c r="L140" s="4" t="s">
        <v>32</v>
      </c>
      <c r="M140" s="4" t="s">
        <v>634</v>
      </c>
      <c r="N140" s="4">
        <v>12</v>
      </c>
      <c r="O140" s="7" t="s">
        <v>295</v>
      </c>
      <c r="P140" s="26">
        <v>1700000</v>
      </c>
      <c r="Q140" s="26">
        <v>0</v>
      </c>
      <c r="R140" s="26">
        <v>0</v>
      </c>
      <c r="S140" s="26">
        <v>1700000</v>
      </c>
      <c r="T140" s="27">
        <v>0</v>
      </c>
      <c r="U140" s="5" t="s">
        <v>28</v>
      </c>
      <c r="V140" s="4" t="s">
        <v>28</v>
      </c>
      <c r="W140" s="4" t="s">
        <v>28</v>
      </c>
    </row>
    <row r="141" spans="1:23" ht="35.1" customHeight="1" x14ac:dyDescent="0.2">
      <c r="A141" s="4" t="s">
        <v>638</v>
      </c>
      <c r="B141" s="6">
        <v>2022</v>
      </c>
      <c r="C141" s="5" t="s">
        <v>180</v>
      </c>
      <c r="D141" s="5" t="s">
        <v>28</v>
      </c>
      <c r="E141" s="5" t="s">
        <v>129</v>
      </c>
      <c r="F141" s="4" t="s">
        <v>28</v>
      </c>
      <c r="G141" s="4" t="s">
        <v>29</v>
      </c>
      <c r="H141" s="4" t="s">
        <v>130</v>
      </c>
      <c r="I141" s="4" t="s">
        <v>30</v>
      </c>
      <c r="J141" s="4" t="s">
        <v>639</v>
      </c>
      <c r="K141" s="5" t="s">
        <v>33</v>
      </c>
      <c r="L141" s="4" t="s">
        <v>32</v>
      </c>
      <c r="M141" s="4" t="s">
        <v>182</v>
      </c>
      <c r="N141" s="4">
        <v>24</v>
      </c>
      <c r="O141" s="7" t="s">
        <v>29</v>
      </c>
      <c r="P141" s="26">
        <v>148000</v>
      </c>
      <c r="Q141" s="26">
        <v>100000</v>
      </c>
      <c r="R141" s="26">
        <v>0</v>
      </c>
      <c r="S141" s="26">
        <v>248000</v>
      </c>
      <c r="T141" s="27">
        <v>0</v>
      </c>
      <c r="U141" s="5" t="s">
        <v>28</v>
      </c>
      <c r="V141" s="4" t="s">
        <v>28</v>
      </c>
      <c r="W141" s="4" t="s">
        <v>28</v>
      </c>
    </row>
    <row r="142" spans="1:23" ht="35.1" customHeight="1" x14ac:dyDescent="0.2">
      <c r="A142" s="4" t="s">
        <v>640</v>
      </c>
      <c r="B142" s="6">
        <v>2022</v>
      </c>
      <c r="C142" s="5" t="s">
        <v>132</v>
      </c>
      <c r="D142" s="5" t="s">
        <v>28</v>
      </c>
      <c r="E142" s="5" t="s">
        <v>129</v>
      </c>
      <c r="F142" s="4" t="s">
        <v>28</v>
      </c>
      <c r="G142" s="4" t="s">
        <v>29</v>
      </c>
      <c r="H142" s="4" t="s">
        <v>130</v>
      </c>
      <c r="I142" s="4" t="s">
        <v>34</v>
      </c>
      <c r="J142" s="4" t="s">
        <v>641</v>
      </c>
      <c r="K142" s="5" t="s">
        <v>137</v>
      </c>
      <c r="L142" s="4" t="s">
        <v>32</v>
      </c>
      <c r="M142" s="4" t="s">
        <v>134</v>
      </c>
      <c r="N142" s="4">
        <v>24</v>
      </c>
      <c r="O142" s="7" t="s">
        <v>29</v>
      </c>
      <c r="P142" s="26">
        <v>100000</v>
      </c>
      <c r="Q142" s="26">
        <v>58000</v>
      </c>
      <c r="R142" s="26">
        <v>0</v>
      </c>
      <c r="S142" s="26">
        <v>158000</v>
      </c>
      <c r="T142" s="27">
        <v>0</v>
      </c>
      <c r="U142" s="5" t="s">
        <v>246</v>
      </c>
      <c r="V142" s="4" t="s">
        <v>28</v>
      </c>
      <c r="W142" s="4" t="s">
        <v>28</v>
      </c>
    </row>
    <row r="143" spans="1:23" ht="35.1" customHeight="1" x14ac:dyDescent="0.2">
      <c r="A143" s="4" t="s">
        <v>642</v>
      </c>
      <c r="B143" s="6">
        <v>2022</v>
      </c>
      <c r="C143" s="5" t="s">
        <v>132</v>
      </c>
      <c r="D143" s="5" t="s">
        <v>28</v>
      </c>
      <c r="E143" s="5" t="s">
        <v>129</v>
      </c>
      <c r="F143" s="4" t="s">
        <v>28</v>
      </c>
      <c r="G143" s="4" t="s">
        <v>29</v>
      </c>
      <c r="H143" s="4" t="s">
        <v>130</v>
      </c>
      <c r="I143" s="4" t="s">
        <v>30</v>
      </c>
      <c r="J143" s="4" t="s">
        <v>643</v>
      </c>
      <c r="K143" s="5" t="s">
        <v>45</v>
      </c>
      <c r="L143" s="4" t="s">
        <v>32</v>
      </c>
      <c r="M143" s="4" t="s">
        <v>138</v>
      </c>
      <c r="N143" s="4">
        <v>36</v>
      </c>
      <c r="O143" s="7" t="s">
        <v>29</v>
      </c>
      <c r="P143" s="26">
        <v>0</v>
      </c>
      <c r="Q143" s="26">
        <v>90000</v>
      </c>
      <c r="R143" s="26">
        <v>180000</v>
      </c>
      <c r="S143" s="26">
        <v>270000</v>
      </c>
      <c r="T143" s="27">
        <v>0</v>
      </c>
      <c r="U143" s="5" t="s">
        <v>246</v>
      </c>
      <c r="V143" s="4" t="s">
        <v>28</v>
      </c>
      <c r="W143" s="4" t="s">
        <v>28</v>
      </c>
    </row>
    <row r="144" spans="1:23" ht="35.1" customHeight="1" x14ac:dyDescent="0.2">
      <c r="A144" s="4" t="s">
        <v>644</v>
      </c>
      <c r="B144" s="6">
        <v>2022</v>
      </c>
      <c r="C144" s="5" t="s">
        <v>132</v>
      </c>
      <c r="D144" s="5" t="s">
        <v>28</v>
      </c>
      <c r="E144" s="5" t="s">
        <v>129</v>
      </c>
      <c r="F144" s="4" t="s">
        <v>28</v>
      </c>
      <c r="G144" s="4" t="s">
        <v>29</v>
      </c>
      <c r="H144" s="4" t="s">
        <v>130</v>
      </c>
      <c r="I144" s="4" t="s">
        <v>30</v>
      </c>
      <c r="J144" s="4" t="s">
        <v>645</v>
      </c>
      <c r="K144" s="5" t="s">
        <v>41</v>
      </c>
      <c r="L144" s="4" t="s">
        <v>32</v>
      </c>
      <c r="M144" s="4" t="s">
        <v>139</v>
      </c>
      <c r="N144" s="4">
        <v>24</v>
      </c>
      <c r="O144" s="7" t="s">
        <v>295</v>
      </c>
      <c r="P144" s="26">
        <v>150000</v>
      </c>
      <c r="Q144" s="26">
        <v>150000</v>
      </c>
      <c r="R144" s="26">
        <v>60000</v>
      </c>
      <c r="S144" s="26">
        <v>360000</v>
      </c>
      <c r="T144" s="27">
        <v>0</v>
      </c>
      <c r="U144" s="5" t="s">
        <v>246</v>
      </c>
      <c r="V144" s="4" t="s">
        <v>28</v>
      </c>
      <c r="W144" s="4" t="s">
        <v>28</v>
      </c>
    </row>
    <row r="145" spans="1:23" ht="35.1" customHeight="1" x14ac:dyDescent="0.2">
      <c r="A145" s="4" t="s">
        <v>646</v>
      </c>
      <c r="B145" s="6">
        <v>2022</v>
      </c>
      <c r="C145" s="5" t="s">
        <v>132</v>
      </c>
      <c r="D145" s="5" t="s">
        <v>28</v>
      </c>
      <c r="E145" s="5" t="s">
        <v>129</v>
      </c>
      <c r="F145" s="4" t="s">
        <v>28</v>
      </c>
      <c r="G145" s="4" t="s">
        <v>29</v>
      </c>
      <c r="H145" s="4" t="s">
        <v>130</v>
      </c>
      <c r="I145" s="4" t="s">
        <v>30</v>
      </c>
      <c r="J145" s="4" t="s">
        <v>647</v>
      </c>
      <c r="K145" s="5" t="s">
        <v>140</v>
      </c>
      <c r="L145" s="4" t="s">
        <v>32</v>
      </c>
      <c r="M145" s="4" t="s">
        <v>134</v>
      </c>
      <c r="N145" s="4">
        <v>60</v>
      </c>
      <c r="O145" s="7" t="s">
        <v>29</v>
      </c>
      <c r="P145" s="26">
        <v>30000</v>
      </c>
      <c r="Q145" s="26">
        <v>30000</v>
      </c>
      <c r="R145" s="26">
        <v>90000</v>
      </c>
      <c r="S145" s="26">
        <v>150000</v>
      </c>
      <c r="T145" s="27">
        <v>1800000</v>
      </c>
      <c r="U145" s="5" t="s">
        <v>44</v>
      </c>
      <c r="V145" s="4" t="s">
        <v>28</v>
      </c>
      <c r="W145" s="4" t="s">
        <v>28</v>
      </c>
    </row>
    <row r="146" spans="1:23" ht="35.1" customHeight="1" x14ac:dyDescent="0.2">
      <c r="A146" s="4" t="s">
        <v>648</v>
      </c>
      <c r="B146" s="6">
        <v>2022</v>
      </c>
      <c r="C146" s="5" t="s">
        <v>132</v>
      </c>
      <c r="D146" s="5" t="s">
        <v>28</v>
      </c>
      <c r="E146" s="5" t="s">
        <v>129</v>
      </c>
      <c r="F146" s="4" t="s">
        <v>28</v>
      </c>
      <c r="G146" s="4" t="s">
        <v>29</v>
      </c>
      <c r="H146" s="4" t="s">
        <v>130</v>
      </c>
      <c r="I146" s="4" t="s">
        <v>30</v>
      </c>
      <c r="J146" s="4" t="s">
        <v>643</v>
      </c>
      <c r="K146" s="5" t="s">
        <v>649</v>
      </c>
      <c r="L146" s="4" t="s">
        <v>32</v>
      </c>
      <c r="M146" s="4" t="s">
        <v>134</v>
      </c>
      <c r="N146" s="4">
        <v>18</v>
      </c>
      <c r="O146" s="7" t="s">
        <v>29</v>
      </c>
      <c r="P146" s="26">
        <v>200000</v>
      </c>
      <c r="Q146" s="26">
        <v>50000</v>
      </c>
      <c r="R146" s="26">
        <v>0</v>
      </c>
      <c r="S146" s="26">
        <v>250000</v>
      </c>
      <c r="T146" s="27">
        <v>0</v>
      </c>
      <c r="U146" s="5" t="s">
        <v>246</v>
      </c>
      <c r="V146" s="4" t="s">
        <v>28</v>
      </c>
      <c r="W146" s="4" t="s">
        <v>28</v>
      </c>
    </row>
    <row r="147" spans="1:23" ht="35.1" customHeight="1" x14ac:dyDescent="0.2">
      <c r="A147" s="4" t="s">
        <v>650</v>
      </c>
      <c r="B147" s="6">
        <v>2022</v>
      </c>
      <c r="C147" s="5" t="s">
        <v>132</v>
      </c>
      <c r="D147" s="5" t="s">
        <v>28</v>
      </c>
      <c r="E147" s="5" t="s">
        <v>129</v>
      </c>
      <c r="F147" s="4" t="s">
        <v>28</v>
      </c>
      <c r="G147" s="4" t="s">
        <v>29</v>
      </c>
      <c r="H147" s="4" t="s">
        <v>130</v>
      </c>
      <c r="I147" s="4" t="s">
        <v>34</v>
      </c>
      <c r="J147" s="4" t="s">
        <v>651</v>
      </c>
      <c r="K147" s="5" t="s">
        <v>652</v>
      </c>
      <c r="L147" s="4" t="s">
        <v>32</v>
      </c>
      <c r="M147" s="4" t="s">
        <v>134</v>
      </c>
      <c r="N147" s="4">
        <v>3</v>
      </c>
      <c r="O147" s="7" t="s">
        <v>29</v>
      </c>
      <c r="P147" s="26">
        <v>130000</v>
      </c>
      <c r="Q147" s="26">
        <v>0</v>
      </c>
      <c r="R147" s="26">
        <v>0</v>
      </c>
      <c r="S147" s="26">
        <v>130000</v>
      </c>
      <c r="T147" s="27">
        <v>0</v>
      </c>
      <c r="U147" s="5" t="s">
        <v>246</v>
      </c>
      <c r="V147" s="4" t="s">
        <v>28</v>
      </c>
      <c r="W147" s="4" t="s">
        <v>28</v>
      </c>
    </row>
    <row r="148" spans="1:23" ht="35.1" customHeight="1" x14ac:dyDescent="0.2">
      <c r="A148" s="4" t="s">
        <v>653</v>
      </c>
      <c r="B148" s="6">
        <v>2022</v>
      </c>
      <c r="C148" s="5" t="s">
        <v>132</v>
      </c>
      <c r="D148" s="5" t="s">
        <v>28</v>
      </c>
      <c r="E148" s="5" t="s">
        <v>129</v>
      </c>
      <c r="F148" s="4" t="s">
        <v>28</v>
      </c>
      <c r="G148" s="4" t="s">
        <v>29</v>
      </c>
      <c r="H148" s="4" t="s">
        <v>130</v>
      </c>
      <c r="I148" s="4" t="s">
        <v>30</v>
      </c>
      <c r="J148" s="4" t="s">
        <v>654</v>
      </c>
      <c r="K148" s="5" t="s">
        <v>655</v>
      </c>
      <c r="L148" s="4" t="s">
        <v>32</v>
      </c>
      <c r="M148" s="4" t="s">
        <v>139</v>
      </c>
      <c r="N148" s="4">
        <v>12</v>
      </c>
      <c r="O148" s="7" t="s">
        <v>29</v>
      </c>
      <c r="P148" s="26">
        <v>150000</v>
      </c>
      <c r="Q148" s="26">
        <v>0</v>
      </c>
      <c r="R148" s="26">
        <v>0</v>
      </c>
      <c r="S148" s="26">
        <v>150000</v>
      </c>
      <c r="T148" s="27">
        <v>0</v>
      </c>
      <c r="U148" s="5" t="s">
        <v>246</v>
      </c>
      <c r="V148" s="4" t="s">
        <v>28</v>
      </c>
      <c r="W148" s="4" t="s">
        <v>28</v>
      </c>
    </row>
    <row r="149" spans="1:23" ht="35.1" customHeight="1" x14ac:dyDescent="0.2">
      <c r="A149" s="4" t="s">
        <v>656</v>
      </c>
      <c r="B149" s="6">
        <v>2022</v>
      </c>
      <c r="C149" s="5" t="s">
        <v>132</v>
      </c>
      <c r="D149" s="5" t="s">
        <v>28</v>
      </c>
      <c r="E149" s="5" t="s">
        <v>129</v>
      </c>
      <c r="F149" s="4" t="s">
        <v>28</v>
      </c>
      <c r="G149" s="4" t="s">
        <v>29</v>
      </c>
      <c r="H149" s="4" t="s">
        <v>130</v>
      </c>
      <c r="I149" s="4" t="s">
        <v>30</v>
      </c>
      <c r="J149" s="4" t="s">
        <v>657</v>
      </c>
      <c r="K149" s="5" t="s">
        <v>658</v>
      </c>
      <c r="L149" s="4" t="s">
        <v>32</v>
      </c>
      <c r="M149" s="4" t="s">
        <v>139</v>
      </c>
      <c r="N149" s="4">
        <v>12</v>
      </c>
      <c r="O149" s="7" t="s">
        <v>29</v>
      </c>
      <c r="P149" s="26">
        <v>100000</v>
      </c>
      <c r="Q149" s="26">
        <v>0</v>
      </c>
      <c r="R149" s="26">
        <v>0</v>
      </c>
      <c r="S149" s="26">
        <v>100000</v>
      </c>
      <c r="T149" s="27">
        <v>0</v>
      </c>
      <c r="U149" s="5" t="s">
        <v>246</v>
      </c>
      <c r="V149" s="4" t="s">
        <v>28</v>
      </c>
      <c r="W149" s="4" t="s">
        <v>28</v>
      </c>
    </row>
    <row r="150" spans="1:23" ht="35.1" customHeight="1" x14ac:dyDescent="0.2">
      <c r="A150" s="4" t="s">
        <v>659</v>
      </c>
      <c r="B150" s="6">
        <v>2022</v>
      </c>
      <c r="C150" s="5" t="s">
        <v>132</v>
      </c>
      <c r="D150" s="5" t="s">
        <v>28</v>
      </c>
      <c r="E150" s="5" t="s">
        <v>129</v>
      </c>
      <c r="F150" s="4" t="s">
        <v>28</v>
      </c>
      <c r="G150" s="4" t="s">
        <v>29</v>
      </c>
      <c r="H150" s="4" t="s">
        <v>130</v>
      </c>
      <c r="I150" s="4" t="s">
        <v>34</v>
      </c>
      <c r="J150" s="4" t="s">
        <v>654</v>
      </c>
      <c r="K150" s="5" t="s">
        <v>660</v>
      </c>
      <c r="L150" s="4" t="s">
        <v>32</v>
      </c>
      <c r="M150" s="4" t="s">
        <v>139</v>
      </c>
      <c r="N150" s="4">
        <v>12</v>
      </c>
      <c r="O150" s="7" t="s">
        <v>29</v>
      </c>
      <c r="P150" s="26">
        <v>140000</v>
      </c>
      <c r="Q150" s="26">
        <v>0</v>
      </c>
      <c r="R150" s="26">
        <v>0</v>
      </c>
      <c r="S150" s="26">
        <v>140000</v>
      </c>
      <c r="T150" s="27">
        <v>0</v>
      </c>
      <c r="U150" s="5" t="s">
        <v>246</v>
      </c>
      <c r="V150" s="4" t="s">
        <v>28</v>
      </c>
      <c r="W150" s="4" t="s">
        <v>28</v>
      </c>
    </row>
    <row r="151" spans="1:23" ht="35.1" customHeight="1" x14ac:dyDescent="0.2">
      <c r="A151" s="4" t="s">
        <v>661</v>
      </c>
      <c r="B151" s="6">
        <v>2022</v>
      </c>
      <c r="C151" s="5" t="s">
        <v>132</v>
      </c>
      <c r="D151" s="5" t="s">
        <v>28</v>
      </c>
      <c r="E151" s="5" t="s">
        <v>129</v>
      </c>
      <c r="F151" s="4" t="s">
        <v>28</v>
      </c>
      <c r="G151" s="4" t="s">
        <v>29</v>
      </c>
      <c r="H151" s="4" t="s">
        <v>130</v>
      </c>
      <c r="I151" s="4" t="s">
        <v>30</v>
      </c>
      <c r="J151" s="4" t="s">
        <v>657</v>
      </c>
      <c r="K151" s="5" t="s">
        <v>662</v>
      </c>
      <c r="L151" s="4" t="s">
        <v>32</v>
      </c>
      <c r="M151" s="4" t="s">
        <v>139</v>
      </c>
      <c r="N151" s="4">
        <v>6</v>
      </c>
      <c r="O151" s="7" t="s">
        <v>29</v>
      </c>
      <c r="P151" s="26">
        <v>50000</v>
      </c>
      <c r="Q151" s="26">
        <v>50000</v>
      </c>
      <c r="R151" s="26">
        <v>0</v>
      </c>
      <c r="S151" s="26">
        <v>100000</v>
      </c>
      <c r="T151" s="27">
        <v>0</v>
      </c>
      <c r="U151" s="5" t="s">
        <v>246</v>
      </c>
      <c r="V151" s="4" t="s">
        <v>28</v>
      </c>
      <c r="W151" s="4" t="s">
        <v>28</v>
      </c>
    </row>
    <row r="152" spans="1:23" ht="35.1" customHeight="1" x14ac:dyDescent="0.2">
      <c r="A152" s="4" t="s">
        <v>663</v>
      </c>
      <c r="B152" s="6">
        <v>2022</v>
      </c>
      <c r="C152" s="5" t="s">
        <v>132</v>
      </c>
      <c r="D152" s="5" t="s">
        <v>28</v>
      </c>
      <c r="E152" s="5" t="s">
        <v>129</v>
      </c>
      <c r="F152" s="4" t="s">
        <v>28</v>
      </c>
      <c r="G152" s="4" t="s">
        <v>29</v>
      </c>
      <c r="H152" s="4" t="s">
        <v>130</v>
      </c>
      <c r="I152" s="4" t="s">
        <v>30</v>
      </c>
      <c r="J152" s="4" t="s">
        <v>657</v>
      </c>
      <c r="K152" s="5" t="s">
        <v>664</v>
      </c>
      <c r="L152" s="4" t="s">
        <v>32</v>
      </c>
      <c r="M152" s="4" t="s">
        <v>139</v>
      </c>
      <c r="N152" s="4">
        <v>12</v>
      </c>
      <c r="O152" s="7" t="s">
        <v>29</v>
      </c>
      <c r="P152" s="26">
        <v>70000</v>
      </c>
      <c r="Q152" s="26">
        <v>30000</v>
      </c>
      <c r="R152" s="26">
        <v>0</v>
      </c>
      <c r="S152" s="26">
        <v>100000</v>
      </c>
      <c r="T152" s="27">
        <v>0</v>
      </c>
      <c r="U152" s="5" t="s">
        <v>246</v>
      </c>
      <c r="V152" s="4" t="s">
        <v>28</v>
      </c>
      <c r="W152" s="4" t="s">
        <v>28</v>
      </c>
    </row>
    <row r="153" spans="1:23" ht="35.1" customHeight="1" x14ac:dyDescent="0.2">
      <c r="A153" s="4" t="s">
        <v>665</v>
      </c>
      <c r="B153" s="6">
        <v>2022</v>
      </c>
      <c r="C153" s="5" t="s">
        <v>132</v>
      </c>
      <c r="D153" s="5" t="s">
        <v>28</v>
      </c>
      <c r="E153" s="5" t="s">
        <v>129</v>
      </c>
      <c r="F153" s="4" t="s">
        <v>28</v>
      </c>
      <c r="G153" s="4" t="s">
        <v>29</v>
      </c>
      <c r="H153" s="4" t="s">
        <v>130</v>
      </c>
      <c r="I153" s="4" t="s">
        <v>30</v>
      </c>
      <c r="J153" s="4" t="s">
        <v>654</v>
      </c>
      <c r="K153" s="5" t="s">
        <v>666</v>
      </c>
      <c r="L153" s="4" t="s">
        <v>32</v>
      </c>
      <c r="M153" s="4" t="s">
        <v>134</v>
      </c>
      <c r="N153" s="4">
        <v>12</v>
      </c>
      <c r="O153" s="7" t="s">
        <v>29</v>
      </c>
      <c r="P153" s="26">
        <v>70000</v>
      </c>
      <c r="Q153" s="26">
        <v>30000</v>
      </c>
      <c r="R153" s="26">
        <v>0</v>
      </c>
      <c r="S153" s="26">
        <v>100000</v>
      </c>
      <c r="T153" s="27">
        <v>0</v>
      </c>
      <c r="U153" s="5" t="s">
        <v>28</v>
      </c>
      <c r="V153" s="4" t="s">
        <v>28</v>
      </c>
      <c r="W153" s="4" t="s">
        <v>28</v>
      </c>
    </row>
    <row r="154" spans="1:23" ht="35.1" customHeight="1" x14ac:dyDescent="0.2">
      <c r="A154" s="4" t="s">
        <v>667</v>
      </c>
      <c r="B154" s="6">
        <v>2022</v>
      </c>
      <c r="C154" s="5" t="s">
        <v>184</v>
      </c>
      <c r="D154" s="5" t="s">
        <v>28</v>
      </c>
      <c r="E154" s="5" t="s">
        <v>129</v>
      </c>
      <c r="F154" s="4" t="s">
        <v>28</v>
      </c>
      <c r="G154" s="4" t="s">
        <v>29</v>
      </c>
      <c r="H154" s="4" t="s">
        <v>130</v>
      </c>
      <c r="I154" s="4" t="s">
        <v>30</v>
      </c>
      <c r="J154" s="4" t="s">
        <v>593</v>
      </c>
      <c r="K154" s="5" t="s">
        <v>668</v>
      </c>
      <c r="L154" s="4" t="s">
        <v>32</v>
      </c>
      <c r="M154" s="4" t="s">
        <v>200</v>
      </c>
      <c r="N154" s="4">
        <v>60</v>
      </c>
      <c r="O154" s="7" t="s">
        <v>295</v>
      </c>
      <c r="P154" s="26">
        <v>0</v>
      </c>
      <c r="Q154" s="26">
        <v>244000</v>
      </c>
      <c r="R154" s="26">
        <v>976000</v>
      </c>
      <c r="S154" s="26">
        <v>1220000</v>
      </c>
      <c r="T154" s="27">
        <v>0</v>
      </c>
      <c r="U154" s="5" t="s">
        <v>28</v>
      </c>
      <c r="V154" s="4" t="s">
        <v>28</v>
      </c>
      <c r="W154" s="4" t="s">
        <v>28</v>
      </c>
    </row>
    <row r="155" spans="1:23" ht="35.1" customHeight="1" x14ac:dyDescent="0.2">
      <c r="A155" s="4" t="s">
        <v>669</v>
      </c>
      <c r="B155" s="6">
        <v>2022</v>
      </c>
      <c r="C155" s="5" t="s">
        <v>184</v>
      </c>
      <c r="D155" s="5" t="s">
        <v>28</v>
      </c>
      <c r="E155" s="5" t="s">
        <v>129</v>
      </c>
      <c r="F155" s="4" t="s">
        <v>28</v>
      </c>
      <c r="G155" s="4" t="s">
        <v>29</v>
      </c>
      <c r="H155" s="4" t="s">
        <v>130</v>
      </c>
      <c r="I155" s="4" t="s">
        <v>34</v>
      </c>
      <c r="J155" s="4" t="s">
        <v>443</v>
      </c>
      <c r="K155" s="5" t="s">
        <v>670</v>
      </c>
      <c r="L155" s="4" t="s">
        <v>32</v>
      </c>
      <c r="M155" s="4" t="s">
        <v>200</v>
      </c>
      <c r="N155" s="4">
        <v>60</v>
      </c>
      <c r="O155" s="7" t="s">
        <v>295</v>
      </c>
      <c r="P155" s="26">
        <v>0</v>
      </c>
      <c r="Q155" s="26">
        <v>1586000</v>
      </c>
      <c r="R155" s="26">
        <v>6344000</v>
      </c>
      <c r="S155" s="26">
        <v>7930000</v>
      </c>
      <c r="T155" s="27">
        <v>0</v>
      </c>
      <c r="U155" s="5" t="s">
        <v>28</v>
      </c>
      <c r="V155" s="4" t="s">
        <v>28</v>
      </c>
      <c r="W155" s="4" t="s">
        <v>28</v>
      </c>
    </row>
    <row r="156" spans="1:23" ht="63.75" customHeight="1" x14ac:dyDescent="0.2">
      <c r="A156" s="4" t="s">
        <v>671</v>
      </c>
      <c r="B156" s="6">
        <v>2022</v>
      </c>
      <c r="C156" s="5" t="s">
        <v>184</v>
      </c>
      <c r="D156" s="5" t="s">
        <v>28</v>
      </c>
      <c r="E156" s="5" t="s">
        <v>129</v>
      </c>
      <c r="F156" s="4" t="s">
        <v>28</v>
      </c>
      <c r="G156" s="4" t="s">
        <v>29</v>
      </c>
      <c r="H156" s="4" t="s">
        <v>130</v>
      </c>
      <c r="I156" s="4" t="s">
        <v>30</v>
      </c>
      <c r="J156" s="4" t="s">
        <v>443</v>
      </c>
      <c r="K156" s="5" t="s">
        <v>672</v>
      </c>
      <c r="L156" s="4" t="s">
        <v>32</v>
      </c>
      <c r="M156" s="4" t="s">
        <v>673</v>
      </c>
      <c r="N156" s="4">
        <v>36</v>
      </c>
      <c r="O156" s="7" t="s">
        <v>295</v>
      </c>
      <c r="P156" s="26">
        <v>105000</v>
      </c>
      <c r="Q156" s="26">
        <v>420000</v>
      </c>
      <c r="R156" s="26">
        <v>420000</v>
      </c>
      <c r="S156" s="26">
        <v>945000</v>
      </c>
      <c r="T156" s="29">
        <v>0</v>
      </c>
      <c r="U156" s="30"/>
      <c r="V156" s="4" t="s">
        <v>28</v>
      </c>
      <c r="W156" s="4" t="s">
        <v>28</v>
      </c>
    </row>
    <row r="157" spans="1:23" ht="35.1" customHeight="1" x14ac:dyDescent="0.2">
      <c r="A157" s="4" t="s">
        <v>674</v>
      </c>
      <c r="B157" s="6">
        <v>2022</v>
      </c>
      <c r="C157" s="5" t="s">
        <v>184</v>
      </c>
      <c r="D157" s="5" t="s">
        <v>28</v>
      </c>
      <c r="E157" s="5" t="s">
        <v>129</v>
      </c>
      <c r="F157" s="4" t="s">
        <v>28</v>
      </c>
      <c r="G157" s="4" t="s">
        <v>29</v>
      </c>
      <c r="H157" s="4" t="s">
        <v>130</v>
      </c>
      <c r="I157" s="4" t="s">
        <v>30</v>
      </c>
      <c r="J157" s="4" t="s">
        <v>443</v>
      </c>
      <c r="K157" s="5" t="s">
        <v>675</v>
      </c>
      <c r="L157" s="4" t="s">
        <v>32</v>
      </c>
      <c r="M157" s="4" t="s">
        <v>673</v>
      </c>
      <c r="N157" s="4">
        <v>36</v>
      </c>
      <c r="O157" s="7" t="s">
        <v>295</v>
      </c>
      <c r="P157" s="26">
        <v>212500</v>
      </c>
      <c r="Q157" s="26">
        <v>850000</v>
      </c>
      <c r="R157" s="26">
        <v>850000</v>
      </c>
      <c r="S157" s="26">
        <v>1912500</v>
      </c>
      <c r="T157" s="29">
        <v>0</v>
      </c>
      <c r="U157" s="30"/>
      <c r="V157" s="4" t="s">
        <v>28</v>
      </c>
      <c r="W157" s="4" t="s">
        <v>28</v>
      </c>
    </row>
    <row r="158" spans="1:23" ht="35.1" customHeight="1" x14ac:dyDescent="0.2">
      <c r="A158" s="4" t="s">
        <v>676</v>
      </c>
      <c r="B158" s="6">
        <v>2022</v>
      </c>
      <c r="C158" s="5" t="s">
        <v>184</v>
      </c>
      <c r="D158" s="5" t="s">
        <v>28</v>
      </c>
      <c r="E158" s="5" t="s">
        <v>129</v>
      </c>
      <c r="F158" s="4" t="s">
        <v>28</v>
      </c>
      <c r="G158" s="4" t="s">
        <v>29</v>
      </c>
      <c r="H158" s="4" t="s">
        <v>130</v>
      </c>
      <c r="I158" s="4" t="s">
        <v>30</v>
      </c>
      <c r="J158" s="4" t="s">
        <v>609</v>
      </c>
      <c r="K158" s="5" t="s">
        <v>677</v>
      </c>
      <c r="L158" s="4" t="s">
        <v>32</v>
      </c>
      <c r="M158" s="4" t="s">
        <v>200</v>
      </c>
      <c r="N158" s="4">
        <v>36</v>
      </c>
      <c r="O158" s="7" t="s">
        <v>29</v>
      </c>
      <c r="P158" s="26">
        <v>244000</v>
      </c>
      <c r="Q158" s="26">
        <v>244000</v>
      </c>
      <c r="R158" s="26">
        <v>244000</v>
      </c>
      <c r="S158" s="26">
        <v>732000</v>
      </c>
      <c r="T158" s="27">
        <v>0</v>
      </c>
      <c r="U158" s="5" t="s">
        <v>28</v>
      </c>
      <c r="V158" s="4" t="s">
        <v>28</v>
      </c>
      <c r="W158" s="4" t="s">
        <v>28</v>
      </c>
    </row>
    <row r="159" spans="1:23" ht="35.1" customHeight="1" x14ac:dyDescent="0.2">
      <c r="A159" s="4" t="s">
        <v>678</v>
      </c>
      <c r="B159" s="6">
        <v>2022</v>
      </c>
      <c r="C159" s="5" t="s">
        <v>184</v>
      </c>
      <c r="D159" s="5" t="s">
        <v>28</v>
      </c>
      <c r="E159" s="5" t="s">
        <v>129</v>
      </c>
      <c r="F159" s="4" t="s">
        <v>28</v>
      </c>
      <c r="G159" s="4" t="s">
        <v>29</v>
      </c>
      <c r="H159" s="4" t="s">
        <v>130</v>
      </c>
      <c r="I159" s="4" t="s">
        <v>30</v>
      </c>
      <c r="J159" s="4" t="s">
        <v>593</v>
      </c>
      <c r="K159" s="5" t="s">
        <v>204</v>
      </c>
      <c r="L159" s="4" t="s">
        <v>32</v>
      </c>
      <c r="M159" s="4" t="s">
        <v>205</v>
      </c>
      <c r="N159" s="4">
        <v>12</v>
      </c>
      <c r="O159" s="7" t="s">
        <v>29</v>
      </c>
      <c r="P159" s="26">
        <v>250000</v>
      </c>
      <c r="Q159" s="26">
        <v>0</v>
      </c>
      <c r="R159" s="26">
        <v>0</v>
      </c>
      <c r="S159" s="26">
        <v>250000</v>
      </c>
      <c r="T159" s="27">
        <v>0</v>
      </c>
      <c r="U159" s="5" t="s">
        <v>28</v>
      </c>
      <c r="V159" s="4" t="s">
        <v>28</v>
      </c>
      <c r="W159" s="4" t="s">
        <v>28</v>
      </c>
    </row>
    <row r="160" spans="1:23" ht="35.1" customHeight="1" x14ac:dyDescent="0.2">
      <c r="A160" s="4" t="s">
        <v>679</v>
      </c>
      <c r="B160" s="6">
        <v>2022</v>
      </c>
      <c r="C160" s="5" t="s">
        <v>184</v>
      </c>
      <c r="D160" s="5" t="s">
        <v>28</v>
      </c>
      <c r="E160" s="5" t="s">
        <v>129</v>
      </c>
      <c r="F160" s="4" t="s">
        <v>28</v>
      </c>
      <c r="G160" s="4" t="s">
        <v>29</v>
      </c>
      <c r="H160" s="4" t="s">
        <v>130</v>
      </c>
      <c r="I160" s="4" t="s">
        <v>34</v>
      </c>
      <c r="J160" s="4" t="s">
        <v>327</v>
      </c>
      <c r="K160" s="5" t="s">
        <v>40</v>
      </c>
      <c r="L160" s="4" t="s">
        <v>32</v>
      </c>
      <c r="M160" s="4" t="s">
        <v>205</v>
      </c>
      <c r="N160" s="4">
        <v>36</v>
      </c>
      <c r="O160" s="7" t="s">
        <v>295</v>
      </c>
      <c r="P160" s="26">
        <v>0</v>
      </c>
      <c r="Q160" s="26">
        <v>1400000</v>
      </c>
      <c r="R160" s="26">
        <v>2800000</v>
      </c>
      <c r="S160" s="26">
        <v>4200000</v>
      </c>
      <c r="T160" s="27">
        <v>0</v>
      </c>
      <c r="U160" s="5" t="s">
        <v>28</v>
      </c>
      <c r="V160" s="4" t="s">
        <v>28</v>
      </c>
      <c r="W160" s="4" t="s">
        <v>28</v>
      </c>
    </row>
    <row r="161" spans="1:23" ht="35.1" customHeight="1" x14ac:dyDescent="0.2">
      <c r="A161" s="4" t="s">
        <v>680</v>
      </c>
      <c r="B161" s="6">
        <v>2022</v>
      </c>
      <c r="C161" s="5" t="s">
        <v>132</v>
      </c>
      <c r="D161" s="5" t="s">
        <v>28</v>
      </c>
      <c r="E161" s="5" t="s">
        <v>129</v>
      </c>
      <c r="F161" s="4" t="s">
        <v>28</v>
      </c>
      <c r="G161" s="4" t="s">
        <v>29</v>
      </c>
      <c r="H161" s="4" t="s">
        <v>130</v>
      </c>
      <c r="I161" s="4" t="s">
        <v>34</v>
      </c>
      <c r="J161" s="4" t="s">
        <v>681</v>
      </c>
      <c r="K161" s="5" t="s">
        <v>682</v>
      </c>
      <c r="L161" s="4" t="s">
        <v>32</v>
      </c>
      <c r="M161" s="4" t="s">
        <v>134</v>
      </c>
      <c r="N161" s="4">
        <v>6</v>
      </c>
      <c r="O161" s="7" t="s">
        <v>29</v>
      </c>
      <c r="P161" s="26">
        <v>150000</v>
      </c>
      <c r="Q161" s="26">
        <v>0</v>
      </c>
      <c r="R161" s="26">
        <v>0</v>
      </c>
      <c r="S161" s="26">
        <v>150000</v>
      </c>
      <c r="T161" s="27">
        <v>0</v>
      </c>
      <c r="U161" s="5" t="s">
        <v>246</v>
      </c>
      <c r="V161" s="4" t="s">
        <v>28</v>
      </c>
      <c r="W161" s="4" t="s">
        <v>28</v>
      </c>
    </row>
    <row r="162" spans="1:23" ht="35.1" customHeight="1" x14ac:dyDescent="0.2">
      <c r="A162" s="4" t="s">
        <v>683</v>
      </c>
      <c r="B162" s="6">
        <v>2022</v>
      </c>
      <c r="C162" s="5" t="s">
        <v>180</v>
      </c>
      <c r="D162" s="5" t="s">
        <v>28</v>
      </c>
      <c r="E162" s="5" t="s">
        <v>129</v>
      </c>
      <c r="F162" s="4" t="s">
        <v>28</v>
      </c>
      <c r="G162" s="4" t="s">
        <v>29</v>
      </c>
      <c r="H162" s="4" t="s">
        <v>130</v>
      </c>
      <c r="I162" s="4" t="s">
        <v>30</v>
      </c>
      <c r="J162" s="4" t="s">
        <v>684</v>
      </c>
      <c r="K162" s="5" t="s">
        <v>685</v>
      </c>
      <c r="L162" s="4" t="s">
        <v>32</v>
      </c>
      <c r="M162" s="4" t="s">
        <v>686</v>
      </c>
      <c r="N162" s="4">
        <v>72</v>
      </c>
      <c r="O162" s="7" t="s">
        <v>295</v>
      </c>
      <c r="P162" s="26">
        <v>0</v>
      </c>
      <c r="Q162" s="26">
        <v>720000</v>
      </c>
      <c r="R162" s="26">
        <v>3600000</v>
      </c>
      <c r="S162" s="26">
        <v>4320000</v>
      </c>
      <c r="T162" s="27">
        <v>0</v>
      </c>
      <c r="U162" s="5" t="s">
        <v>28</v>
      </c>
      <c r="V162" s="4" t="s">
        <v>28</v>
      </c>
      <c r="W162" s="4" t="s">
        <v>28</v>
      </c>
    </row>
    <row r="163" spans="1:23" ht="35.1" customHeight="1" x14ac:dyDescent="0.2">
      <c r="A163" s="4" t="s">
        <v>687</v>
      </c>
      <c r="B163" s="6">
        <v>2022</v>
      </c>
      <c r="C163" s="5" t="s">
        <v>180</v>
      </c>
      <c r="D163" s="5" t="s">
        <v>28</v>
      </c>
      <c r="E163" s="5" t="s">
        <v>129</v>
      </c>
      <c r="F163" s="4" t="s">
        <v>28</v>
      </c>
      <c r="G163" s="4" t="s">
        <v>29</v>
      </c>
      <c r="H163" s="4" t="s">
        <v>130</v>
      </c>
      <c r="I163" s="4" t="s">
        <v>34</v>
      </c>
      <c r="J163" s="4" t="s">
        <v>688</v>
      </c>
      <c r="K163" s="5" t="s">
        <v>689</v>
      </c>
      <c r="L163" s="4" t="s">
        <v>32</v>
      </c>
      <c r="M163" s="4" t="s">
        <v>181</v>
      </c>
      <c r="N163" s="4">
        <v>36</v>
      </c>
      <c r="O163" s="7" t="s">
        <v>295</v>
      </c>
      <c r="P163" s="26">
        <v>185000</v>
      </c>
      <c r="Q163" s="26">
        <v>2200000</v>
      </c>
      <c r="R163" s="26">
        <v>4215000</v>
      </c>
      <c r="S163" s="26">
        <v>6600000</v>
      </c>
      <c r="T163" s="27">
        <v>0</v>
      </c>
      <c r="U163" s="5" t="s">
        <v>28</v>
      </c>
      <c r="V163" s="4">
        <v>226120</v>
      </c>
      <c r="W163" s="4" t="s">
        <v>35</v>
      </c>
    </row>
    <row r="164" spans="1:23" ht="35.1" customHeight="1" x14ac:dyDescent="0.2">
      <c r="A164" s="4" t="s">
        <v>690</v>
      </c>
      <c r="B164" s="6">
        <v>2022</v>
      </c>
      <c r="C164" s="5" t="s">
        <v>237</v>
      </c>
      <c r="D164" s="5" t="s">
        <v>601</v>
      </c>
      <c r="E164" s="5" t="s">
        <v>129</v>
      </c>
      <c r="F164" s="4" t="s">
        <v>28</v>
      </c>
      <c r="G164" s="4" t="s">
        <v>29</v>
      </c>
      <c r="H164" s="4" t="s">
        <v>130</v>
      </c>
      <c r="I164" s="4" t="s">
        <v>34</v>
      </c>
      <c r="J164" s="4" t="s">
        <v>353</v>
      </c>
      <c r="K164" s="5" t="s">
        <v>691</v>
      </c>
      <c r="L164" s="4" t="s">
        <v>32</v>
      </c>
      <c r="M164" s="4" t="s">
        <v>239</v>
      </c>
      <c r="N164" s="4">
        <v>1</v>
      </c>
      <c r="O164" s="7" t="s">
        <v>29</v>
      </c>
      <c r="P164" s="26">
        <v>170000</v>
      </c>
      <c r="Q164" s="26">
        <v>0</v>
      </c>
      <c r="R164" s="26">
        <v>0</v>
      </c>
      <c r="S164" s="26">
        <v>170000</v>
      </c>
      <c r="T164" s="27">
        <v>0</v>
      </c>
      <c r="U164" s="5" t="s">
        <v>28</v>
      </c>
      <c r="V164" s="4" t="s">
        <v>28</v>
      </c>
      <c r="W164" s="4" t="s">
        <v>28</v>
      </c>
    </row>
    <row r="165" spans="1:23" ht="35.1" customHeight="1" x14ac:dyDescent="0.2">
      <c r="A165" s="4" t="s">
        <v>692</v>
      </c>
      <c r="B165" s="6">
        <v>2022</v>
      </c>
      <c r="C165" s="5" t="s">
        <v>237</v>
      </c>
      <c r="D165" s="5" t="s">
        <v>693</v>
      </c>
      <c r="E165" s="5" t="s">
        <v>129</v>
      </c>
      <c r="F165" s="4" t="s">
        <v>28</v>
      </c>
      <c r="G165" s="4" t="s">
        <v>29</v>
      </c>
      <c r="H165" s="4" t="s">
        <v>130</v>
      </c>
      <c r="I165" s="4" t="s">
        <v>34</v>
      </c>
      <c r="J165" s="4" t="s">
        <v>353</v>
      </c>
      <c r="K165" s="5" t="s">
        <v>694</v>
      </c>
      <c r="L165" s="4" t="s">
        <v>32</v>
      </c>
      <c r="M165" s="4" t="s">
        <v>239</v>
      </c>
      <c r="N165" s="4">
        <v>1</v>
      </c>
      <c r="O165" s="7" t="s">
        <v>29</v>
      </c>
      <c r="P165" s="26">
        <v>60000</v>
      </c>
      <c r="Q165" s="26">
        <v>0</v>
      </c>
      <c r="R165" s="26">
        <v>0</v>
      </c>
      <c r="S165" s="26">
        <v>60000</v>
      </c>
      <c r="T165" s="27">
        <v>0</v>
      </c>
      <c r="U165" s="5" t="s">
        <v>28</v>
      </c>
      <c r="V165" s="4" t="s">
        <v>28</v>
      </c>
      <c r="W165" s="4" t="s">
        <v>28</v>
      </c>
    </row>
    <row r="166" spans="1:23" ht="35.1" customHeight="1" x14ac:dyDescent="0.2">
      <c r="A166" s="4" t="s">
        <v>695</v>
      </c>
      <c r="B166" s="6">
        <v>2023</v>
      </c>
      <c r="C166" s="5" t="s">
        <v>143</v>
      </c>
      <c r="D166" s="5" t="s">
        <v>28</v>
      </c>
      <c r="E166" s="5" t="s">
        <v>129</v>
      </c>
      <c r="F166" s="4" t="s">
        <v>28</v>
      </c>
      <c r="G166" s="4" t="s">
        <v>295</v>
      </c>
      <c r="H166" s="4" t="s">
        <v>130</v>
      </c>
      <c r="I166" s="4" t="s">
        <v>30</v>
      </c>
      <c r="J166" s="4" t="s">
        <v>696</v>
      </c>
      <c r="K166" s="5" t="s">
        <v>697</v>
      </c>
      <c r="L166" s="4" t="s">
        <v>32</v>
      </c>
      <c r="M166" s="4" t="s">
        <v>153</v>
      </c>
      <c r="N166" s="4">
        <v>48</v>
      </c>
      <c r="O166" s="7" t="s">
        <v>295</v>
      </c>
      <c r="P166" s="26">
        <v>0</v>
      </c>
      <c r="Q166" s="26">
        <v>360000</v>
      </c>
      <c r="R166" s="26">
        <v>1080000</v>
      </c>
      <c r="S166" s="26">
        <v>1440000</v>
      </c>
      <c r="T166" s="27">
        <v>0</v>
      </c>
      <c r="U166" s="5" t="s">
        <v>28</v>
      </c>
      <c r="V166" s="4" t="s">
        <v>28</v>
      </c>
      <c r="W166" s="4" t="s">
        <v>28</v>
      </c>
    </row>
    <row r="167" spans="1:23" ht="35.1" customHeight="1" x14ac:dyDescent="0.2">
      <c r="A167" s="4" t="s">
        <v>698</v>
      </c>
      <c r="B167" s="6">
        <v>2022</v>
      </c>
      <c r="C167" s="5" t="s">
        <v>164</v>
      </c>
      <c r="D167" s="5" t="s">
        <v>28</v>
      </c>
      <c r="E167" s="5" t="s">
        <v>129</v>
      </c>
      <c r="F167" s="4" t="s">
        <v>28</v>
      </c>
      <c r="G167" s="4" t="s">
        <v>29</v>
      </c>
      <c r="H167" s="4" t="s">
        <v>130</v>
      </c>
      <c r="I167" s="4" t="s">
        <v>30</v>
      </c>
      <c r="J167" s="4" t="s">
        <v>699</v>
      </c>
      <c r="K167" s="5" t="s">
        <v>80</v>
      </c>
      <c r="L167" s="4" t="s">
        <v>32</v>
      </c>
      <c r="M167" s="4" t="s">
        <v>168</v>
      </c>
      <c r="N167" s="4">
        <v>72</v>
      </c>
      <c r="O167" s="7" t="s">
        <v>295</v>
      </c>
      <c r="P167" s="26">
        <v>6700000</v>
      </c>
      <c r="Q167" s="26">
        <v>13400000</v>
      </c>
      <c r="R167" s="26">
        <v>59900000</v>
      </c>
      <c r="S167" s="26">
        <v>80000000</v>
      </c>
      <c r="T167" s="27">
        <v>0</v>
      </c>
      <c r="U167" s="5" t="s">
        <v>28</v>
      </c>
      <c r="V167" s="4" t="s">
        <v>28</v>
      </c>
      <c r="W167" s="4" t="s">
        <v>28</v>
      </c>
    </row>
    <row r="168" spans="1:23" ht="35.1" customHeight="1" x14ac:dyDescent="0.2">
      <c r="A168" s="4" t="s">
        <v>700</v>
      </c>
      <c r="B168" s="6">
        <v>2022</v>
      </c>
      <c r="C168" s="5" t="s">
        <v>164</v>
      </c>
      <c r="D168" s="5" t="s">
        <v>28</v>
      </c>
      <c r="E168" s="5" t="s">
        <v>129</v>
      </c>
      <c r="F168" s="4" t="s">
        <v>28</v>
      </c>
      <c r="G168" s="4" t="s">
        <v>29</v>
      </c>
      <c r="H168" s="4" t="s">
        <v>130</v>
      </c>
      <c r="I168" s="4" t="s">
        <v>34</v>
      </c>
      <c r="J168" s="4" t="s">
        <v>701</v>
      </c>
      <c r="K168" s="5" t="s">
        <v>73</v>
      </c>
      <c r="L168" s="4" t="s">
        <v>32</v>
      </c>
      <c r="M168" s="4" t="s">
        <v>166</v>
      </c>
      <c r="N168" s="4">
        <v>24</v>
      </c>
      <c r="O168" s="7" t="s">
        <v>295</v>
      </c>
      <c r="P168" s="26">
        <v>0</v>
      </c>
      <c r="Q168" s="26">
        <v>110950</v>
      </c>
      <c r="R168" s="26">
        <v>149450</v>
      </c>
      <c r="S168" s="26">
        <v>260400</v>
      </c>
      <c r="T168" s="27">
        <v>0</v>
      </c>
      <c r="U168" s="5" t="s">
        <v>28</v>
      </c>
      <c r="V168" s="4" t="s">
        <v>28</v>
      </c>
      <c r="W168" s="4" t="s">
        <v>28</v>
      </c>
    </row>
    <row r="169" spans="1:23" ht="35.1" customHeight="1" x14ac:dyDescent="0.2">
      <c r="A169" s="4" t="s">
        <v>702</v>
      </c>
      <c r="B169" s="6">
        <v>2023</v>
      </c>
      <c r="C169" s="5" t="s">
        <v>164</v>
      </c>
      <c r="D169" s="5" t="s">
        <v>28</v>
      </c>
      <c r="E169" s="5" t="s">
        <v>129</v>
      </c>
      <c r="F169" s="4" t="s">
        <v>28</v>
      </c>
      <c r="G169" s="4" t="s">
        <v>29</v>
      </c>
      <c r="H169" s="4" t="s">
        <v>130</v>
      </c>
      <c r="I169" s="4" t="s">
        <v>34</v>
      </c>
      <c r="J169" s="4" t="s">
        <v>414</v>
      </c>
      <c r="K169" s="5" t="s">
        <v>703</v>
      </c>
      <c r="L169" s="4" t="s">
        <v>32</v>
      </c>
      <c r="M169" s="4" t="s">
        <v>166</v>
      </c>
      <c r="N169" s="4">
        <v>36</v>
      </c>
      <c r="O169" s="7" t="s">
        <v>295</v>
      </c>
      <c r="P169" s="26">
        <v>0</v>
      </c>
      <c r="Q169" s="26">
        <v>7300</v>
      </c>
      <c r="R169" s="26">
        <v>67100</v>
      </c>
      <c r="S169" s="26">
        <v>74400</v>
      </c>
      <c r="T169" s="27">
        <v>0</v>
      </c>
      <c r="U169" s="5" t="s">
        <v>28</v>
      </c>
      <c r="V169" s="4" t="s">
        <v>28</v>
      </c>
      <c r="W169" s="4" t="s">
        <v>28</v>
      </c>
    </row>
    <row r="170" spans="1:23" ht="35.1" customHeight="1" x14ac:dyDescent="0.2">
      <c r="A170" s="4" t="s">
        <v>704</v>
      </c>
      <c r="B170" s="6">
        <v>2022</v>
      </c>
      <c r="C170" s="5" t="s">
        <v>143</v>
      </c>
      <c r="D170" s="5" t="s">
        <v>28</v>
      </c>
      <c r="E170" s="5" t="s">
        <v>129</v>
      </c>
      <c r="F170" s="4" t="s">
        <v>28</v>
      </c>
      <c r="G170" s="4" t="s">
        <v>29</v>
      </c>
      <c r="H170" s="4" t="s">
        <v>130</v>
      </c>
      <c r="I170" s="4" t="s">
        <v>30</v>
      </c>
      <c r="J170" s="4" t="s">
        <v>705</v>
      </c>
      <c r="K170" s="5" t="s">
        <v>154</v>
      </c>
      <c r="L170" s="4" t="s">
        <v>32</v>
      </c>
      <c r="M170" s="4" t="s">
        <v>145</v>
      </c>
      <c r="N170" s="4">
        <v>48</v>
      </c>
      <c r="O170" s="7" t="s">
        <v>29</v>
      </c>
      <c r="P170" s="26">
        <v>50000</v>
      </c>
      <c r="Q170" s="26">
        <v>150000</v>
      </c>
      <c r="R170" s="26">
        <v>500000</v>
      </c>
      <c r="S170" s="26">
        <v>700000</v>
      </c>
      <c r="T170" s="27">
        <v>0</v>
      </c>
      <c r="U170" s="5" t="s">
        <v>28</v>
      </c>
      <c r="V170" s="4" t="s">
        <v>28</v>
      </c>
      <c r="W170" s="4" t="s">
        <v>28</v>
      </c>
    </row>
    <row r="171" spans="1:23" ht="35.1" customHeight="1" x14ac:dyDescent="0.2">
      <c r="A171" s="4" t="s">
        <v>706</v>
      </c>
      <c r="B171" s="6">
        <v>2022</v>
      </c>
      <c r="C171" s="5" t="s">
        <v>143</v>
      </c>
      <c r="D171" s="5" t="s">
        <v>28</v>
      </c>
      <c r="E171" s="5" t="s">
        <v>48</v>
      </c>
      <c r="F171" s="4" t="s">
        <v>28</v>
      </c>
      <c r="G171" s="4" t="s">
        <v>29</v>
      </c>
      <c r="H171" s="4" t="s">
        <v>130</v>
      </c>
      <c r="I171" s="4" t="s">
        <v>30</v>
      </c>
      <c r="J171" s="4" t="s">
        <v>707</v>
      </c>
      <c r="K171" s="5" t="s">
        <v>56</v>
      </c>
      <c r="L171" s="4" t="s">
        <v>32</v>
      </c>
      <c r="M171" s="4" t="s">
        <v>708</v>
      </c>
      <c r="N171" s="4">
        <v>24</v>
      </c>
      <c r="O171" s="7" t="s">
        <v>29</v>
      </c>
      <c r="P171" s="26">
        <v>100000</v>
      </c>
      <c r="Q171" s="26">
        <v>100000</v>
      </c>
      <c r="R171" s="26">
        <v>0</v>
      </c>
      <c r="S171" s="26">
        <v>200000</v>
      </c>
      <c r="T171" s="27">
        <v>0</v>
      </c>
      <c r="U171" s="5" t="s">
        <v>28</v>
      </c>
      <c r="V171" s="4" t="s">
        <v>28</v>
      </c>
      <c r="W171" s="4" t="s">
        <v>28</v>
      </c>
    </row>
    <row r="172" spans="1:23" ht="35.1" customHeight="1" x14ac:dyDescent="0.2">
      <c r="A172" s="4" t="s">
        <v>709</v>
      </c>
      <c r="B172" s="6">
        <v>2022</v>
      </c>
      <c r="C172" s="5" t="s">
        <v>143</v>
      </c>
      <c r="D172" s="5" t="s">
        <v>28</v>
      </c>
      <c r="E172" s="5" t="s">
        <v>129</v>
      </c>
      <c r="F172" s="4" t="s">
        <v>28</v>
      </c>
      <c r="G172" s="4" t="s">
        <v>29</v>
      </c>
      <c r="H172" s="4" t="s">
        <v>130</v>
      </c>
      <c r="I172" s="4" t="s">
        <v>30</v>
      </c>
      <c r="J172" s="4" t="s">
        <v>710</v>
      </c>
      <c r="K172" s="5" t="s">
        <v>146</v>
      </c>
      <c r="L172" s="4" t="s">
        <v>32</v>
      </c>
      <c r="M172" s="4" t="s">
        <v>145</v>
      </c>
      <c r="N172" s="4">
        <v>48</v>
      </c>
      <c r="O172" s="7" t="s">
        <v>29</v>
      </c>
      <c r="P172" s="26">
        <v>70000</v>
      </c>
      <c r="Q172" s="26">
        <v>100000</v>
      </c>
      <c r="R172" s="26">
        <v>200000</v>
      </c>
      <c r="S172" s="26">
        <v>370000</v>
      </c>
      <c r="T172" s="27">
        <v>0</v>
      </c>
      <c r="U172" s="5" t="s">
        <v>28</v>
      </c>
      <c r="V172" s="4" t="s">
        <v>28</v>
      </c>
      <c r="W172" s="4" t="s">
        <v>28</v>
      </c>
    </row>
    <row r="173" spans="1:23" ht="35.1" customHeight="1" x14ac:dyDescent="0.2">
      <c r="A173" s="4" t="s">
        <v>711</v>
      </c>
      <c r="B173" s="6">
        <v>2022</v>
      </c>
      <c r="C173" s="5" t="s">
        <v>143</v>
      </c>
      <c r="D173" s="5" t="s">
        <v>28</v>
      </c>
      <c r="E173" s="5" t="s">
        <v>129</v>
      </c>
      <c r="F173" s="4" t="s">
        <v>28</v>
      </c>
      <c r="G173" s="4" t="s">
        <v>29</v>
      </c>
      <c r="H173" s="4" t="s">
        <v>130</v>
      </c>
      <c r="I173" s="4" t="s">
        <v>30</v>
      </c>
      <c r="J173" s="4" t="s">
        <v>710</v>
      </c>
      <c r="K173" s="5" t="s">
        <v>47</v>
      </c>
      <c r="L173" s="4" t="s">
        <v>32</v>
      </c>
      <c r="M173" s="4" t="s">
        <v>708</v>
      </c>
      <c r="N173" s="4">
        <v>60</v>
      </c>
      <c r="O173" s="7" t="s">
        <v>29</v>
      </c>
      <c r="P173" s="26">
        <v>20000</v>
      </c>
      <c r="Q173" s="26">
        <v>20000</v>
      </c>
      <c r="R173" s="26">
        <v>60000</v>
      </c>
      <c r="S173" s="26">
        <v>100000</v>
      </c>
      <c r="T173" s="27">
        <v>0</v>
      </c>
      <c r="U173" s="5" t="s">
        <v>28</v>
      </c>
      <c r="V173" s="4" t="s">
        <v>28</v>
      </c>
      <c r="W173" s="4" t="s">
        <v>28</v>
      </c>
    </row>
    <row r="174" spans="1:23" ht="35.1" customHeight="1" x14ac:dyDescent="0.2">
      <c r="A174" s="4" t="s">
        <v>712</v>
      </c>
      <c r="B174" s="6">
        <v>2022</v>
      </c>
      <c r="C174" s="5" t="s">
        <v>143</v>
      </c>
      <c r="D174" s="5" t="s">
        <v>28</v>
      </c>
      <c r="E174" s="5" t="s">
        <v>129</v>
      </c>
      <c r="F174" s="4" t="s">
        <v>28</v>
      </c>
      <c r="G174" s="4" t="s">
        <v>29</v>
      </c>
      <c r="H174" s="4" t="s">
        <v>130</v>
      </c>
      <c r="I174" s="4" t="s">
        <v>30</v>
      </c>
      <c r="J174" s="4" t="s">
        <v>705</v>
      </c>
      <c r="K174" s="5" t="s">
        <v>157</v>
      </c>
      <c r="L174" s="4" t="s">
        <v>32</v>
      </c>
      <c r="M174" s="4" t="s">
        <v>145</v>
      </c>
      <c r="N174" s="4">
        <v>24</v>
      </c>
      <c r="O174" s="7" t="s">
        <v>29</v>
      </c>
      <c r="P174" s="26">
        <v>50000</v>
      </c>
      <c r="Q174" s="26">
        <v>200000</v>
      </c>
      <c r="R174" s="26">
        <v>150000</v>
      </c>
      <c r="S174" s="26">
        <v>400000</v>
      </c>
      <c r="T174" s="27">
        <v>0</v>
      </c>
      <c r="U174" s="5" t="s">
        <v>28</v>
      </c>
      <c r="V174" s="4" t="s">
        <v>28</v>
      </c>
      <c r="W174" s="4" t="s">
        <v>28</v>
      </c>
    </row>
    <row r="175" spans="1:23" ht="35.1" customHeight="1" x14ac:dyDescent="0.2">
      <c r="A175" s="4" t="s">
        <v>713</v>
      </c>
      <c r="B175" s="6">
        <v>2022</v>
      </c>
      <c r="C175" s="5" t="s">
        <v>143</v>
      </c>
      <c r="D175" s="5" t="s">
        <v>28</v>
      </c>
      <c r="E175" s="5" t="s">
        <v>129</v>
      </c>
      <c r="F175" s="4" t="s">
        <v>28</v>
      </c>
      <c r="G175" s="4" t="s">
        <v>29</v>
      </c>
      <c r="H175" s="4" t="s">
        <v>130</v>
      </c>
      <c r="I175" s="4" t="s">
        <v>30</v>
      </c>
      <c r="J175" s="4" t="s">
        <v>705</v>
      </c>
      <c r="K175" s="5" t="s">
        <v>144</v>
      </c>
      <c r="L175" s="4" t="s">
        <v>32</v>
      </c>
      <c r="M175" s="4" t="s">
        <v>145</v>
      </c>
      <c r="N175" s="4">
        <v>36</v>
      </c>
      <c r="O175" s="7" t="s">
        <v>29</v>
      </c>
      <c r="P175" s="26">
        <v>100000</v>
      </c>
      <c r="Q175" s="26">
        <v>100000</v>
      </c>
      <c r="R175" s="26">
        <v>100000</v>
      </c>
      <c r="S175" s="26">
        <v>300000</v>
      </c>
      <c r="T175" s="27">
        <v>0</v>
      </c>
      <c r="U175" s="5" t="s">
        <v>28</v>
      </c>
      <c r="V175" s="4" t="s">
        <v>28</v>
      </c>
      <c r="W175" s="4" t="s">
        <v>28</v>
      </c>
    </row>
    <row r="176" spans="1:23" ht="35.1" customHeight="1" x14ac:dyDescent="0.2">
      <c r="A176" s="4" t="s">
        <v>714</v>
      </c>
      <c r="B176" s="6">
        <v>2022</v>
      </c>
      <c r="C176" s="5" t="s">
        <v>143</v>
      </c>
      <c r="D176" s="5" t="s">
        <v>28</v>
      </c>
      <c r="E176" s="5" t="s">
        <v>129</v>
      </c>
      <c r="F176" s="4" t="s">
        <v>28</v>
      </c>
      <c r="G176" s="4" t="s">
        <v>29</v>
      </c>
      <c r="H176" s="4" t="s">
        <v>130</v>
      </c>
      <c r="I176" s="4" t="s">
        <v>30</v>
      </c>
      <c r="J176" s="4" t="s">
        <v>715</v>
      </c>
      <c r="K176" s="5" t="s">
        <v>147</v>
      </c>
      <c r="L176" s="4" t="s">
        <v>32</v>
      </c>
      <c r="M176" s="4" t="s">
        <v>145</v>
      </c>
      <c r="N176" s="4">
        <v>36</v>
      </c>
      <c r="O176" s="7" t="s">
        <v>29</v>
      </c>
      <c r="P176" s="26">
        <v>30000</v>
      </c>
      <c r="Q176" s="26">
        <v>30000</v>
      </c>
      <c r="R176" s="26">
        <v>30000</v>
      </c>
      <c r="S176" s="26">
        <v>90000</v>
      </c>
      <c r="T176" s="27">
        <v>0</v>
      </c>
      <c r="U176" s="5" t="s">
        <v>28</v>
      </c>
      <c r="V176" s="4" t="s">
        <v>28</v>
      </c>
      <c r="W176" s="4" t="s">
        <v>28</v>
      </c>
    </row>
    <row r="177" spans="1:23" ht="35.1" customHeight="1" x14ac:dyDescent="0.2">
      <c r="A177" s="4" t="s">
        <v>716</v>
      </c>
      <c r="B177" s="6">
        <v>2022</v>
      </c>
      <c r="C177" s="5" t="s">
        <v>143</v>
      </c>
      <c r="D177" s="5" t="s">
        <v>28</v>
      </c>
      <c r="E177" s="5" t="s">
        <v>129</v>
      </c>
      <c r="F177" s="4" t="s">
        <v>28</v>
      </c>
      <c r="G177" s="4" t="s">
        <v>29</v>
      </c>
      <c r="H177" s="4" t="s">
        <v>130</v>
      </c>
      <c r="I177" s="4" t="s">
        <v>30</v>
      </c>
      <c r="J177" s="4" t="s">
        <v>717</v>
      </c>
      <c r="K177" s="5" t="s">
        <v>718</v>
      </c>
      <c r="L177" s="4" t="s">
        <v>32</v>
      </c>
      <c r="M177" s="4" t="s">
        <v>145</v>
      </c>
      <c r="N177" s="4">
        <v>60</v>
      </c>
      <c r="O177" s="7" t="s">
        <v>29</v>
      </c>
      <c r="P177" s="26">
        <v>700000</v>
      </c>
      <c r="Q177" s="26">
        <v>700000</v>
      </c>
      <c r="R177" s="26">
        <v>2100000</v>
      </c>
      <c r="S177" s="26">
        <v>3500000</v>
      </c>
      <c r="T177" s="27">
        <v>0</v>
      </c>
      <c r="U177" s="5" t="s">
        <v>28</v>
      </c>
      <c r="V177" s="4">
        <v>226120</v>
      </c>
      <c r="W177" s="4" t="s">
        <v>35</v>
      </c>
    </row>
    <row r="178" spans="1:23" ht="35.1" customHeight="1" x14ac:dyDescent="0.2">
      <c r="A178" s="4" t="s">
        <v>719</v>
      </c>
      <c r="B178" s="6">
        <v>2022</v>
      </c>
      <c r="C178" s="5" t="s">
        <v>143</v>
      </c>
      <c r="D178" s="5" t="s">
        <v>28</v>
      </c>
      <c r="E178" s="5" t="s">
        <v>129</v>
      </c>
      <c r="F178" s="4" t="s">
        <v>28</v>
      </c>
      <c r="G178" s="4" t="s">
        <v>29</v>
      </c>
      <c r="H178" s="4" t="s">
        <v>130</v>
      </c>
      <c r="I178" s="4" t="s">
        <v>30</v>
      </c>
      <c r="J178" s="4" t="s">
        <v>720</v>
      </c>
      <c r="K178" s="5" t="s">
        <v>721</v>
      </c>
      <c r="L178" s="4" t="s">
        <v>32</v>
      </c>
      <c r="M178" s="4" t="s">
        <v>145</v>
      </c>
      <c r="N178" s="4">
        <v>60</v>
      </c>
      <c r="O178" s="7" t="s">
        <v>295</v>
      </c>
      <c r="P178" s="26">
        <v>600000</v>
      </c>
      <c r="Q178" s="26">
        <v>900000</v>
      </c>
      <c r="R178" s="26">
        <v>3000000</v>
      </c>
      <c r="S178" s="26">
        <v>4500000</v>
      </c>
      <c r="T178" s="27">
        <v>0</v>
      </c>
      <c r="U178" s="5" t="s">
        <v>28</v>
      </c>
      <c r="V178" s="4">
        <v>226120</v>
      </c>
      <c r="W178" s="4" t="s">
        <v>35</v>
      </c>
    </row>
    <row r="179" spans="1:23" ht="35.1" customHeight="1" x14ac:dyDescent="0.2">
      <c r="A179" s="4" t="s">
        <v>722</v>
      </c>
      <c r="B179" s="6">
        <v>2022</v>
      </c>
      <c r="C179" s="5" t="s">
        <v>143</v>
      </c>
      <c r="D179" s="5" t="s">
        <v>28</v>
      </c>
      <c r="E179" s="5" t="s">
        <v>129</v>
      </c>
      <c r="F179" s="4" t="s">
        <v>28</v>
      </c>
      <c r="G179" s="4" t="s">
        <v>29</v>
      </c>
      <c r="H179" s="4" t="s">
        <v>130</v>
      </c>
      <c r="I179" s="4" t="s">
        <v>30</v>
      </c>
      <c r="J179" s="4" t="s">
        <v>720</v>
      </c>
      <c r="K179" s="5" t="s">
        <v>723</v>
      </c>
      <c r="L179" s="4" t="s">
        <v>32</v>
      </c>
      <c r="M179" s="4" t="s">
        <v>145</v>
      </c>
      <c r="N179" s="4">
        <v>60</v>
      </c>
      <c r="O179" s="7" t="s">
        <v>295</v>
      </c>
      <c r="P179" s="26">
        <v>120000</v>
      </c>
      <c r="Q179" s="26">
        <v>240000</v>
      </c>
      <c r="R179" s="26">
        <v>840000</v>
      </c>
      <c r="S179" s="26">
        <v>1200000</v>
      </c>
      <c r="T179" s="27">
        <v>0</v>
      </c>
      <c r="U179" s="5" t="s">
        <v>28</v>
      </c>
      <c r="V179" s="4" t="s">
        <v>28</v>
      </c>
      <c r="W179" s="4" t="s">
        <v>28</v>
      </c>
    </row>
    <row r="180" spans="1:23" ht="35.1" customHeight="1" x14ac:dyDescent="0.2">
      <c r="A180" s="4" t="s">
        <v>724</v>
      </c>
      <c r="B180" s="6">
        <v>2022</v>
      </c>
      <c r="C180" s="5" t="s">
        <v>143</v>
      </c>
      <c r="D180" s="5" t="s">
        <v>28</v>
      </c>
      <c r="E180" s="5" t="s">
        <v>129</v>
      </c>
      <c r="F180" s="4" t="s">
        <v>28</v>
      </c>
      <c r="G180" s="4" t="s">
        <v>29</v>
      </c>
      <c r="H180" s="4" t="s">
        <v>130</v>
      </c>
      <c r="I180" s="4" t="s">
        <v>30</v>
      </c>
      <c r="J180" s="4" t="s">
        <v>725</v>
      </c>
      <c r="K180" s="5" t="s">
        <v>726</v>
      </c>
      <c r="L180" s="4" t="s">
        <v>32</v>
      </c>
      <c r="M180" s="4" t="s">
        <v>145</v>
      </c>
      <c r="N180" s="4">
        <v>48</v>
      </c>
      <c r="O180" s="7" t="s">
        <v>29</v>
      </c>
      <c r="P180" s="26">
        <v>100000</v>
      </c>
      <c r="Q180" s="26">
        <v>100000</v>
      </c>
      <c r="R180" s="26">
        <v>200000</v>
      </c>
      <c r="S180" s="26">
        <v>400000</v>
      </c>
      <c r="T180" s="27">
        <v>0</v>
      </c>
      <c r="U180" s="5" t="s">
        <v>28</v>
      </c>
      <c r="V180" s="4" t="s">
        <v>28</v>
      </c>
      <c r="W180" s="4" t="s">
        <v>28</v>
      </c>
    </row>
    <row r="181" spans="1:23" ht="35.1" customHeight="1" x14ac:dyDescent="0.2">
      <c r="A181" s="4" t="s">
        <v>727</v>
      </c>
      <c r="B181" s="6">
        <v>2022</v>
      </c>
      <c r="C181" s="5" t="s">
        <v>143</v>
      </c>
      <c r="D181" s="5" t="s">
        <v>28</v>
      </c>
      <c r="E181" s="5" t="s">
        <v>129</v>
      </c>
      <c r="F181" s="4" t="s">
        <v>28</v>
      </c>
      <c r="G181" s="4" t="s">
        <v>29</v>
      </c>
      <c r="H181" s="4" t="s">
        <v>130</v>
      </c>
      <c r="I181" s="4" t="s">
        <v>30</v>
      </c>
      <c r="J181" s="4" t="s">
        <v>333</v>
      </c>
      <c r="K181" s="5" t="s">
        <v>61</v>
      </c>
      <c r="L181" s="4" t="s">
        <v>32</v>
      </c>
      <c r="M181" s="4" t="s">
        <v>145</v>
      </c>
      <c r="N181" s="4">
        <v>60</v>
      </c>
      <c r="O181" s="7" t="s">
        <v>295</v>
      </c>
      <c r="P181" s="26">
        <v>100000</v>
      </c>
      <c r="Q181" s="26">
        <v>100000</v>
      </c>
      <c r="R181" s="26">
        <v>280000</v>
      </c>
      <c r="S181" s="26">
        <v>480000</v>
      </c>
      <c r="T181" s="27">
        <v>0</v>
      </c>
      <c r="U181" s="5" t="s">
        <v>28</v>
      </c>
      <c r="V181" s="4" t="s">
        <v>28</v>
      </c>
      <c r="W181" s="4" t="s">
        <v>28</v>
      </c>
    </row>
    <row r="182" spans="1:23" ht="35.1" customHeight="1" x14ac:dyDescent="0.2">
      <c r="A182" s="4" t="s">
        <v>728</v>
      </c>
      <c r="B182" s="6">
        <v>2022</v>
      </c>
      <c r="C182" s="5" t="s">
        <v>143</v>
      </c>
      <c r="D182" s="5" t="s">
        <v>28</v>
      </c>
      <c r="E182" s="5" t="s">
        <v>129</v>
      </c>
      <c r="F182" s="4" t="s">
        <v>28</v>
      </c>
      <c r="G182" s="4" t="s">
        <v>29</v>
      </c>
      <c r="H182" s="4" t="s">
        <v>130</v>
      </c>
      <c r="I182" s="4" t="s">
        <v>34</v>
      </c>
      <c r="J182" s="4" t="s">
        <v>308</v>
      </c>
      <c r="K182" s="5" t="s">
        <v>729</v>
      </c>
      <c r="L182" s="4" t="s">
        <v>32</v>
      </c>
      <c r="M182" s="4" t="s">
        <v>708</v>
      </c>
      <c r="N182" s="4">
        <v>24</v>
      </c>
      <c r="O182" s="7" t="s">
        <v>295</v>
      </c>
      <c r="P182" s="26">
        <v>70000</v>
      </c>
      <c r="Q182" s="26">
        <v>100000</v>
      </c>
      <c r="R182" s="26">
        <v>80000</v>
      </c>
      <c r="S182" s="26">
        <v>250000</v>
      </c>
      <c r="T182" s="27">
        <v>0</v>
      </c>
      <c r="U182" s="5" t="s">
        <v>28</v>
      </c>
      <c r="V182" s="4" t="s">
        <v>28</v>
      </c>
      <c r="W182" s="4" t="s">
        <v>28</v>
      </c>
    </row>
    <row r="183" spans="1:23" ht="35.1" customHeight="1" x14ac:dyDescent="0.2">
      <c r="A183" s="4" t="s">
        <v>730</v>
      </c>
      <c r="B183" s="6">
        <v>2022</v>
      </c>
      <c r="C183" s="5" t="s">
        <v>143</v>
      </c>
      <c r="D183" s="5" t="s">
        <v>28</v>
      </c>
      <c r="E183" s="5" t="s">
        <v>149</v>
      </c>
      <c r="F183" s="4" t="s">
        <v>28</v>
      </c>
      <c r="G183" s="4" t="s">
        <v>29</v>
      </c>
      <c r="H183" s="4" t="s">
        <v>130</v>
      </c>
      <c r="I183" s="4" t="s">
        <v>30</v>
      </c>
      <c r="J183" s="4" t="s">
        <v>731</v>
      </c>
      <c r="K183" s="5" t="s">
        <v>732</v>
      </c>
      <c r="L183" s="4" t="s">
        <v>32</v>
      </c>
      <c r="M183" s="4" t="s">
        <v>156</v>
      </c>
      <c r="N183" s="4">
        <v>48</v>
      </c>
      <c r="O183" s="7" t="s">
        <v>29</v>
      </c>
      <c r="P183" s="26">
        <v>50000</v>
      </c>
      <c r="Q183" s="26">
        <v>70000</v>
      </c>
      <c r="R183" s="26">
        <v>30000</v>
      </c>
      <c r="S183" s="26">
        <v>150000</v>
      </c>
      <c r="T183" s="27">
        <v>0</v>
      </c>
      <c r="U183" s="5" t="s">
        <v>28</v>
      </c>
      <c r="V183" s="4" t="s">
        <v>28</v>
      </c>
      <c r="W183" s="4" t="s">
        <v>28</v>
      </c>
    </row>
    <row r="184" spans="1:23" ht="35.1" customHeight="1" x14ac:dyDescent="0.2">
      <c r="A184" s="4" t="s">
        <v>733</v>
      </c>
      <c r="B184" s="6">
        <v>2022</v>
      </c>
      <c r="C184" s="5" t="s">
        <v>143</v>
      </c>
      <c r="D184" s="5" t="s">
        <v>28</v>
      </c>
      <c r="E184" s="5" t="s">
        <v>149</v>
      </c>
      <c r="F184" s="4" t="s">
        <v>28</v>
      </c>
      <c r="G184" s="4" t="s">
        <v>29</v>
      </c>
      <c r="H184" s="4" t="s">
        <v>130</v>
      </c>
      <c r="I184" s="4" t="s">
        <v>30</v>
      </c>
      <c r="J184" s="4" t="s">
        <v>731</v>
      </c>
      <c r="K184" s="5" t="s">
        <v>734</v>
      </c>
      <c r="L184" s="4" t="s">
        <v>32</v>
      </c>
      <c r="M184" s="4" t="s">
        <v>708</v>
      </c>
      <c r="N184" s="4">
        <v>24</v>
      </c>
      <c r="O184" s="7" t="s">
        <v>29</v>
      </c>
      <c r="P184" s="26">
        <v>80000</v>
      </c>
      <c r="Q184" s="26">
        <v>70000</v>
      </c>
      <c r="R184" s="26">
        <v>0</v>
      </c>
      <c r="S184" s="26">
        <v>150000</v>
      </c>
      <c r="T184" s="27">
        <v>0</v>
      </c>
      <c r="U184" s="5" t="s">
        <v>28</v>
      </c>
      <c r="V184" s="4" t="s">
        <v>28</v>
      </c>
      <c r="W184" s="4" t="s">
        <v>28</v>
      </c>
    </row>
    <row r="185" spans="1:23" ht="35.1" customHeight="1" x14ac:dyDescent="0.2">
      <c r="A185" s="4" t="s">
        <v>735</v>
      </c>
      <c r="B185" s="6">
        <v>2022</v>
      </c>
      <c r="C185" s="5" t="s">
        <v>143</v>
      </c>
      <c r="D185" s="5" t="s">
        <v>28</v>
      </c>
      <c r="E185" s="5" t="s">
        <v>149</v>
      </c>
      <c r="F185" s="4" t="s">
        <v>28</v>
      </c>
      <c r="G185" s="4" t="s">
        <v>29</v>
      </c>
      <c r="H185" s="4" t="s">
        <v>130</v>
      </c>
      <c r="I185" s="4" t="s">
        <v>30</v>
      </c>
      <c r="J185" s="4" t="s">
        <v>731</v>
      </c>
      <c r="K185" s="5" t="s">
        <v>736</v>
      </c>
      <c r="L185" s="4" t="s">
        <v>32</v>
      </c>
      <c r="M185" s="4" t="s">
        <v>737</v>
      </c>
      <c r="N185" s="4">
        <v>24</v>
      </c>
      <c r="O185" s="7" t="s">
        <v>29</v>
      </c>
      <c r="P185" s="26">
        <v>70000</v>
      </c>
      <c r="Q185" s="26">
        <v>80000</v>
      </c>
      <c r="R185" s="26">
        <v>0</v>
      </c>
      <c r="S185" s="26">
        <v>150000</v>
      </c>
      <c r="T185" s="27">
        <v>0</v>
      </c>
      <c r="U185" s="5" t="s">
        <v>28</v>
      </c>
      <c r="V185" s="4" t="s">
        <v>28</v>
      </c>
      <c r="W185" s="4" t="s">
        <v>28</v>
      </c>
    </row>
    <row r="186" spans="1:23" ht="35.1" customHeight="1" x14ac:dyDescent="0.2">
      <c r="A186" s="4" t="s">
        <v>738</v>
      </c>
      <c r="B186" s="6">
        <v>2022</v>
      </c>
      <c r="C186" s="5" t="s">
        <v>143</v>
      </c>
      <c r="D186" s="5" t="s">
        <v>28</v>
      </c>
      <c r="E186" s="5" t="s">
        <v>48</v>
      </c>
      <c r="F186" s="4" t="s">
        <v>28</v>
      </c>
      <c r="G186" s="4" t="s">
        <v>29</v>
      </c>
      <c r="H186" s="4" t="s">
        <v>130</v>
      </c>
      <c r="I186" s="4" t="s">
        <v>30</v>
      </c>
      <c r="J186" s="4" t="s">
        <v>739</v>
      </c>
      <c r="K186" s="5" t="s">
        <v>740</v>
      </c>
      <c r="L186" s="4" t="s">
        <v>32</v>
      </c>
      <c r="M186" s="4" t="s">
        <v>741</v>
      </c>
      <c r="N186" s="4">
        <v>48</v>
      </c>
      <c r="O186" s="7" t="s">
        <v>29</v>
      </c>
      <c r="P186" s="26">
        <v>200000</v>
      </c>
      <c r="Q186" s="26">
        <v>200000</v>
      </c>
      <c r="R186" s="26">
        <v>400000</v>
      </c>
      <c r="S186" s="26">
        <v>800000</v>
      </c>
      <c r="T186" s="27">
        <v>0</v>
      </c>
      <c r="U186" s="5" t="s">
        <v>28</v>
      </c>
      <c r="V186" s="4" t="s">
        <v>28</v>
      </c>
      <c r="W186" s="4" t="s">
        <v>28</v>
      </c>
    </row>
    <row r="187" spans="1:23" ht="35.1" customHeight="1" x14ac:dyDescent="0.2">
      <c r="A187" s="4" t="s">
        <v>742</v>
      </c>
      <c r="B187" s="6">
        <v>2022</v>
      </c>
      <c r="C187" s="5" t="s">
        <v>143</v>
      </c>
      <c r="D187" s="5" t="s">
        <v>28</v>
      </c>
      <c r="E187" s="5" t="s">
        <v>48</v>
      </c>
      <c r="F187" s="4" t="s">
        <v>28</v>
      </c>
      <c r="G187" s="4" t="s">
        <v>29</v>
      </c>
      <c r="H187" s="4" t="s">
        <v>130</v>
      </c>
      <c r="I187" s="4" t="s">
        <v>30</v>
      </c>
      <c r="J187" s="4" t="s">
        <v>743</v>
      </c>
      <c r="K187" s="5" t="s">
        <v>744</v>
      </c>
      <c r="L187" s="4" t="s">
        <v>32</v>
      </c>
      <c r="M187" s="4" t="s">
        <v>745</v>
      </c>
      <c r="N187" s="4">
        <v>48</v>
      </c>
      <c r="O187" s="7" t="s">
        <v>29</v>
      </c>
      <c r="P187" s="26">
        <v>150000</v>
      </c>
      <c r="Q187" s="26">
        <v>150000</v>
      </c>
      <c r="R187" s="26">
        <v>300000</v>
      </c>
      <c r="S187" s="26">
        <v>600000</v>
      </c>
      <c r="T187" s="27">
        <v>0</v>
      </c>
      <c r="U187" s="5" t="s">
        <v>28</v>
      </c>
      <c r="V187" s="4" t="s">
        <v>28</v>
      </c>
      <c r="W187" s="4" t="s">
        <v>28</v>
      </c>
    </row>
    <row r="188" spans="1:23" ht="35.1" customHeight="1" x14ac:dyDescent="0.2">
      <c r="A188" s="4" t="s">
        <v>746</v>
      </c>
      <c r="B188" s="6">
        <v>2022</v>
      </c>
      <c r="C188" s="5" t="s">
        <v>143</v>
      </c>
      <c r="D188" s="5" t="s">
        <v>28</v>
      </c>
      <c r="E188" s="5" t="s">
        <v>149</v>
      </c>
      <c r="F188" s="4" t="s">
        <v>747</v>
      </c>
      <c r="G188" s="4" t="s">
        <v>29</v>
      </c>
      <c r="H188" s="4" t="s">
        <v>130</v>
      </c>
      <c r="I188" s="4" t="s">
        <v>30</v>
      </c>
      <c r="J188" s="4" t="s">
        <v>743</v>
      </c>
      <c r="K188" s="5" t="s">
        <v>748</v>
      </c>
      <c r="L188" s="4" t="s">
        <v>32</v>
      </c>
      <c r="M188" s="4" t="s">
        <v>156</v>
      </c>
      <c r="N188" s="4">
        <v>12</v>
      </c>
      <c r="O188" s="7" t="s">
        <v>29</v>
      </c>
      <c r="P188" s="26">
        <v>150000</v>
      </c>
      <c r="Q188" s="26">
        <v>0</v>
      </c>
      <c r="R188" s="26">
        <v>0</v>
      </c>
      <c r="S188" s="26">
        <v>150000</v>
      </c>
      <c r="T188" s="27">
        <v>0</v>
      </c>
      <c r="U188" s="5" t="s">
        <v>28</v>
      </c>
      <c r="V188" s="4" t="s">
        <v>28</v>
      </c>
      <c r="W188" s="4" t="s">
        <v>28</v>
      </c>
    </row>
    <row r="189" spans="1:23" ht="35.1" customHeight="1" x14ac:dyDescent="0.2">
      <c r="A189" s="4" t="s">
        <v>749</v>
      </c>
      <c r="B189" s="6">
        <v>2022</v>
      </c>
      <c r="C189" s="5" t="s">
        <v>143</v>
      </c>
      <c r="D189" s="5" t="s">
        <v>28</v>
      </c>
      <c r="E189" s="5" t="s">
        <v>149</v>
      </c>
      <c r="F189" s="4" t="s">
        <v>747</v>
      </c>
      <c r="G189" s="4" t="s">
        <v>29</v>
      </c>
      <c r="H189" s="4" t="s">
        <v>130</v>
      </c>
      <c r="I189" s="4" t="s">
        <v>30</v>
      </c>
      <c r="J189" s="4" t="s">
        <v>750</v>
      </c>
      <c r="K189" s="5" t="s">
        <v>751</v>
      </c>
      <c r="L189" s="4" t="s">
        <v>32</v>
      </c>
      <c r="M189" s="4" t="s">
        <v>745</v>
      </c>
      <c r="N189" s="4">
        <v>12</v>
      </c>
      <c r="O189" s="7" t="s">
        <v>29</v>
      </c>
      <c r="P189" s="26">
        <v>150000</v>
      </c>
      <c r="Q189" s="26">
        <v>0</v>
      </c>
      <c r="R189" s="26">
        <v>0</v>
      </c>
      <c r="S189" s="26">
        <v>150000</v>
      </c>
      <c r="T189" s="27">
        <v>0</v>
      </c>
      <c r="U189" s="5" t="s">
        <v>28</v>
      </c>
      <c r="V189" s="4" t="s">
        <v>28</v>
      </c>
      <c r="W189" s="4" t="s">
        <v>28</v>
      </c>
    </row>
    <row r="190" spans="1:23" ht="35.1" customHeight="1" x14ac:dyDescent="0.2">
      <c r="A190" s="4" t="s">
        <v>752</v>
      </c>
      <c r="B190" s="6">
        <v>2022</v>
      </c>
      <c r="C190" s="5" t="s">
        <v>143</v>
      </c>
      <c r="D190" s="5" t="s">
        <v>28</v>
      </c>
      <c r="E190" s="5" t="s">
        <v>129</v>
      </c>
      <c r="F190" s="4" t="s">
        <v>28</v>
      </c>
      <c r="G190" s="4" t="s">
        <v>29</v>
      </c>
      <c r="H190" s="4" t="s">
        <v>130</v>
      </c>
      <c r="I190" s="4" t="s">
        <v>30</v>
      </c>
      <c r="J190" s="4" t="s">
        <v>753</v>
      </c>
      <c r="K190" s="5" t="s">
        <v>754</v>
      </c>
      <c r="L190" s="4" t="s">
        <v>32</v>
      </c>
      <c r="M190" s="4" t="s">
        <v>153</v>
      </c>
      <c r="N190" s="4">
        <v>24</v>
      </c>
      <c r="O190" s="7" t="s">
        <v>295</v>
      </c>
      <c r="P190" s="26">
        <v>90000</v>
      </c>
      <c r="Q190" s="26">
        <v>90000</v>
      </c>
      <c r="R190" s="26">
        <v>0</v>
      </c>
      <c r="S190" s="26">
        <v>180000</v>
      </c>
      <c r="T190" s="27">
        <v>0</v>
      </c>
      <c r="U190" s="5" t="s">
        <v>28</v>
      </c>
      <c r="V190" s="4" t="s">
        <v>28</v>
      </c>
      <c r="W190" s="4" t="s">
        <v>28</v>
      </c>
    </row>
    <row r="191" spans="1:23" ht="35.1" customHeight="1" x14ac:dyDescent="0.2">
      <c r="A191" s="4" t="s">
        <v>755</v>
      </c>
      <c r="B191" s="6">
        <v>2022</v>
      </c>
      <c r="C191" s="5" t="s">
        <v>143</v>
      </c>
      <c r="D191" s="5" t="s">
        <v>28</v>
      </c>
      <c r="E191" s="5" t="s">
        <v>129</v>
      </c>
      <c r="F191" s="4" t="s">
        <v>28</v>
      </c>
      <c r="G191" s="4" t="s">
        <v>29</v>
      </c>
      <c r="H191" s="4" t="s">
        <v>130</v>
      </c>
      <c r="I191" s="4" t="s">
        <v>30</v>
      </c>
      <c r="J191" s="4" t="s">
        <v>756</v>
      </c>
      <c r="K191" s="5" t="s">
        <v>757</v>
      </c>
      <c r="L191" s="4" t="s">
        <v>32</v>
      </c>
      <c r="M191" s="4" t="s">
        <v>153</v>
      </c>
      <c r="N191" s="4">
        <v>24</v>
      </c>
      <c r="O191" s="7" t="s">
        <v>29</v>
      </c>
      <c r="P191" s="26">
        <v>30000</v>
      </c>
      <c r="Q191" s="26">
        <v>30000</v>
      </c>
      <c r="R191" s="26">
        <v>0</v>
      </c>
      <c r="S191" s="26">
        <v>60000</v>
      </c>
      <c r="T191" s="27">
        <v>0</v>
      </c>
      <c r="U191" s="5" t="s">
        <v>28</v>
      </c>
      <c r="V191" s="4" t="s">
        <v>28</v>
      </c>
      <c r="W191" s="4" t="s">
        <v>28</v>
      </c>
    </row>
    <row r="192" spans="1:23" ht="35.1" customHeight="1" x14ac:dyDescent="0.2">
      <c r="A192" s="4" t="s">
        <v>758</v>
      </c>
      <c r="B192" s="6">
        <v>2023</v>
      </c>
      <c r="C192" s="5" t="s">
        <v>143</v>
      </c>
      <c r="D192" s="5" t="s">
        <v>28</v>
      </c>
      <c r="E192" s="5" t="s">
        <v>129</v>
      </c>
      <c r="F192" s="4" t="s">
        <v>28</v>
      </c>
      <c r="G192" s="4" t="s">
        <v>29</v>
      </c>
      <c r="H192" s="4" t="s">
        <v>130</v>
      </c>
      <c r="I192" s="4" t="s">
        <v>30</v>
      </c>
      <c r="J192" s="4" t="s">
        <v>759</v>
      </c>
      <c r="K192" s="5" t="s">
        <v>760</v>
      </c>
      <c r="L192" s="4" t="s">
        <v>32</v>
      </c>
      <c r="M192" s="4" t="s">
        <v>153</v>
      </c>
      <c r="N192" s="4">
        <v>24</v>
      </c>
      <c r="O192" s="7" t="s">
        <v>295</v>
      </c>
      <c r="P192" s="26">
        <v>0</v>
      </c>
      <c r="Q192" s="26">
        <v>60000</v>
      </c>
      <c r="R192" s="26">
        <v>60000</v>
      </c>
      <c r="S192" s="26">
        <v>120000</v>
      </c>
      <c r="T192" s="27">
        <v>0</v>
      </c>
      <c r="U192" s="5" t="s">
        <v>28</v>
      </c>
      <c r="V192" s="4" t="s">
        <v>28</v>
      </c>
      <c r="W192" s="4" t="s">
        <v>28</v>
      </c>
    </row>
    <row r="193" spans="1:23" ht="35.1" customHeight="1" x14ac:dyDescent="0.2">
      <c r="A193" s="4" t="s">
        <v>761</v>
      </c>
      <c r="B193" s="6">
        <v>2023</v>
      </c>
      <c r="C193" s="5" t="s">
        <v>143</v>
      </c>
      <c r="D193" s="5" t="s">
        <v>28</v>
      </c>
      <c r="E193" s="5" t="s">
        <v>129</v>
      </c>
      <c r="F193" s="4" t="s">
        <v>28</v>
      </c>
      <c r="G193" s="4" t="s">
        <v>29</v>
      </c>
      <c r="H193" s="4" t="s">
        <v>130</v>
      </c>
      <c r="I193" s="4" t="s">
        <v>30</v>
      </c>
      <c r="J193" s="4" t="s">
        <v>696</v>
      </c>
      <c r="K193" s="5" t="s">
        <v>762</v>
      </c>
      <c r="L193" s="4" t="s">
        <v>32</v>
      </c>
      <c r="M193" s="4" t="s">
        <v>153</v>
      </c>
      <c r="N193" s="4">
        <v>36</v>
      </c>
      <c r="O193" s="7" t="s">
        <v>295</v>
      </c>
      <c r="P193" s="26">
        <v>0</v>
      </c>
      <c r="Q193" s="26">
        <v>25000</v>
      </c>
      <c r="R193" s="26">
        <v>50000</v>
      </c>
      <c r="S193" s="26">
        <v>75000</v>
      </c>
      <c r="T193" s="27">
        <v>0</v>
      </c>
      <c r="U193" s="5" t="s">
        <v>28</v>
      </c>
      <c r="V193" s="4" t="s">
        <v>28</v>
      </c>
      <c r="W193" s="4" t="s">
        <v>28</v>
      </c>
    </row>
    <row r="194" spans="1:23" ht="35.1" customHeight="1" x14ac:dyDescent="0.2">
      <c r="A194" s="4" t="s">
        <v>763</v>
      </c>
      <c r="B194" s="6">
        <v>2022</v>
      </c>
      <c r="C194" s="5" t="s">
        <v>143</v>
      </c>
      <c r="D194" s="5" t="s">
        <v>28</v>
      </c>
      <c r="E194" s="5" t="s">
        <v>764</v>
      </c>
      <c r="F194" s="4" t="s">
        <v>28</v>
      </c>
      <c r="G194" s="4" t="s">
        <v>295</v>
      </c>
      <c r="H194" s="4" t="s">
        <v>130</v>
      </c>
      <c r="I194" s="4" t="s">
        <v>30</v>
      </c>
      <c r="J194" s="4" t="s">
        <v>765</v>
      </c>
      <c r="K194" s="5" t="s">
        <v>766</v>
      </c>
      <c r="L194" s="4" t="s">
        <v>32</v>
      </c>
      <c r="M194" s="4" t="s">
        <v>152</v>
      </c>
      <c r="N194" s="4">
        <v>48</v>
      </c>
      <c r="O194" s="7" t="s">
        <v>29</v>
      </c>
      <c r="P194" s="26">
        <v>1000000</v>
      </c>
      <c r="Q194" s="26">
        <v>3000000</v>
      </c>
      <c r="R194" s="26">
        <v>4000000</v>
      </c>
      <c r="S194" s="26">
        <v>8000000</v>
      </c>
      <c r="T194" s="27">
        <v>0</v>
      </c>
      <c r="U194" s="5" t="s">
        <v>28</v>
      </c>
      <c r="V194" s="4" t="s">
        <v>28</v>
      </c>
      <c r="W194" s="4" t="s">
        <v>28</v>
      </c>
    </row>
    <row r="195" spans="1:23" ht="37.5" customHeight="1" x14ac:dyDescent="0.2">
      <c r="A195" s="4" t="s">
        <v>767</v>
      </c>
      <c r="B195" s="6">
        <v>2022</v>
      </c>
      <c r="C195" s="5" t="s">
        <v>143</v>
      </c>
      <c r="D195" s="5" t="s">
        <v>62</v>
      </c>
      <c r="E195" s="5" t="s">
        <v>149</v>
      </c>
      <c r="F195" s="4" t="s">
        <v>63</v>
      </c>
      <c r="G195" s="4" t="s">
        <v>29</v>
      </c>
      <c r="H195" s="4" t="s">
        <v>130</v>
      </c>
      <c r="I195" s="4" t="s">
        <v>30</v>
      </c>
      <c r="J195" s="4" t="s">
        <v>707</v>
      </c>
      <c r="K195" s="5" t="s">
        <v>64</v>
      </c>
      <c r="L195" s="4" t="s">
        <v>32</v>
      </c>
      <c r="M195" s="4" t="s">
        <v>152</v>
      </c>
      <c r="N195" s="4">
        <v>36</v>
      </c>
      <c r="O195" s="7" t="s">
        <v>29</v>
      </c>
      <c r="P195" s="26">
        <v>100000</v>
      </c>
      <c r="Q195" s="26">
        <v>200000</v>
      </c>
      <c r="R195" s="26">
        <v>280000</v>
      </c>
      <c r="S195" s="26">
        <v>580000</v>
      </c>
      <c r="T195" s="27">
        <v>0</v>
      </c>
      <c r="U195" s="5" t="s">
        <v>28</v>
      </c>
      <c r="V195" s="4" t="s">
        <v>28</v>
      </c>
      <c r="W195" s="4" t="s">
        <v>28</v>
      </c>
    </row>
    <row r="196" spans="1:23" ht="45" customHeight="1" x14ac:dyDescent="0.2">
      <c r="A196" s="4" t="s">
        <v>768</v>
      </c>
      <c r="B196" s="6">
        <v>2022</v>
      </c>
      <c r="C196" s="5" t="s">
        <v>143</v>
      </c>
      <c r="D196" s="5" t="s">
        <v>28</v>
      </c>
      <c r="E196" s="5" t="s">
        <v>149</v>
      </c>
      <c r="F196" s="4" t="s">
        <v>67</v>
      </c>
      <c r="G196" s="4" t="s">
        <v>29</v>
      </c>
      <c r="H196" s="4" t="s">
        <v>130</v>
      </c>
      <c r="I196" s="4" t="s">
        <v>30</v>
      </c>
      <c r="J196" s="4" t="s">
        <v>707</v>
      </c>
      <c r="K196" s="5" t="s">
        <v>68</v>
      </c>
      <c r="L196" s="4" t="s">
        <v>32</v>
      </c>
      <c r="M196" s="4" t="s">
        <v>152</v>
      </c>
      <c r="N196" s="4">
        <v>36</v>
      </c>
      <c r="O196" s="7" t="s">
        <v>29</v>
      </c>
      <c r="P196" s="26">
        <v>122000</v>
      </c>
      <c r="Q196" s="26">
        <v>122000</v>
      </c>
      <c r="R196" s="26">
        <v>61000</v>
      </c>
      <c r="S196" s="26">
        <v>305000</v>
      </c>
      <c r="T196" s="27">
        <v>0</v>
      </c>
      <c r="U196" s="5" t="s">
        <v>28</v>
      </c>
      <c r="V196" s="4" t="s">
        <v>28</v>
      </c>
      <c r="W196" s="4" t="s">
        <v>28</v>
      </c>
    </row>
    <row r="197" spans="1:23" ht="45.75" customHeight="1" x14ac:dyDescent="0.2">
      <c r="A197" s="4" t="s">
        <v>769</v>
      </c>
      <c r="B197" s="6">
        <v>2022</v>
      </c>
      <c r="C197" s="5" t="s">
        <v>143</v>
      </c>
      <c r="D197" s="5" t="s">
        <v>28</v>
      </c>
      <c r="E197" s="5" t="s">
        <v>149</v>
      </c>
      <c r="F197" s="4" t="s">
        <v>69</v>
      </c>
      <c r="G197" s="4" t="s">
        <v>29</v>
      </c>
      <c r="H197" s="4" t="s">
        <v>130</v>
      </c>
      <c r="I197" s="4" t="s">
        <v>30</v>
      </c>
      <c r="J197" s="4" t="s">
        <v>707</v>
      </c>
      <c r="K197" s="5" t="s">
        <v>70</v>
      </c>
      <c r="L197" s="4" t="s">
        <v>32</v>
      </c>
      <c r="M197" s="4" t="s">
        <v>152</v>
      </c>
      <c r="N197" s="4">
        <v>36</v>
      </c>
      <c r="O197" s="7" t="s">
        <v>29</v>
      </c>
      <c r="P197" s="26">
        <v>50000</v>
      </c>
      <c r="Q197" s="26">
        <v>61000</v>
      </c>
      <c r="R197" s="26">
        <v>30500</v>
      </c>
      <c r="S197" s="26">
        <v>141500</v>
      </c>
      <c r="T197" s="27">
        <v>0</v>
      </c>
      <c r="U197" s="5" t="s">
        <v>28</v>
      </c>
      <c r="V197" s="4" t="s">
        <v>28</v>
      </c>
      <c r="W197" s="4" t="s">
        <v>28</v>
      </c>
    </row>
    <row r="198" spans="1:23" ht="35.1" customHeight="1" x14ac:dyDescent="0.2">
      <c r="A198" s="4" t="s">
        <v>770</v>
      </c>
      <c r="B198" s="6">
        <v>2022</v>
      </c>
      <c r="C198" s="5" t="s">
        <v>143</v>
      </c>
      <c r="D198" s="5" t="s">
        <v>49</v>
      </c>
      <c r="E198" s="5" t="s">
        <v>149</v>
      </c>
      <c r="F198" s="4" t="s">
        <v>50</v>
      </c>
      <c r="G198" s="4" t="s">
        <v>29</v>
      </c>
      <c r="H198" s="4" t="s">
        <v>130</v>
      </c>
      <c r="I198" s="4" t="s">
        <v>30</v>
      </c>
      <c r="J198" s="4" t="s">
        <v>707</v>
      </c>
      <c r="K198" s="5" t="s">
        <v>771</v>
      </c>
      <c r="L198" s="4" t="s">
        <v>32</v>
      </c>
      <c r="M198" s="4" t="s">
        <v>163</v>
      </c>
      <c r="N198" s="4">
        <v>24</v>
      </c>
      <c r="O198" s="7" t="s">
        <v>29</v>
      </c>
      <c r="P198" s="26">
        <v>88000</v>
      </c>
      <c r="Q198" s="26">
        <v>87000</v>
      </c>
      <c r="R198" s="26">
        <v>0</v>
      </c>
      <c r="S198" s="26">
        <v>175000</v>
      </c>
      <c r="T198" s="27">
        <v>0</v>
      </c>
      <c r="U198" s="5" t="s">
        <v>28</v>
      </c>
      <c r="V198" s="4" t="s">
        <v>28</v>
      </c>
      <c r="W198" s="4" t="s">
        <v>28</v>
      </c>
    </row>
    <row r="199" spans="1:23" ht="35.1" customHeight="1" x14ac:dyDescent="0.2">
      <c r="A199" s="4" t="s">
        <v>772</v>
      </c>
      <c r="B199" s="6">
        <v>2022</v>
      </c>
      <c r="C199" s="5" t="s">
        <v>143</v>
      </c>
      <c r="D199" s="5" t="s">
        <v>28</v>
      </c>
      <c r="E199" s="5" t="s">
        <v>48</v>
      </c>
      <c r="F199" s="4" t="s">
        <v>28</v>
      </c>
      <c r="G199" s="4" t="s">
        <v>29</v>
      </c>
      <c r="H199" s="4" t="s">
        <v>130</v>
      </c>
      <c r="I199" s="4" t="s">
        <v>30</v>
      </c>
      <c r="J199" s="4" t="s">
        <v>773</v>
      </c>
      <c r="K199" s="5" t="s">
        <v>774</v>
      </c>
      <c r="L199" s="4" t="s">
        <v>32</v>
      </c>
      <c r="M199" s="4" t="s">
        <v>159</v>
      </c>
      <c r="N199" s="4">
        <v>36</v>
      </c>
      <c r="O199" s="7" t="s">
        <v>29</v>
      </c>
      <c r="P199" s="26">
        <v>50000</v>
      </c>
      <c r="Q199" s="26">
        <v>100000</v>
      </c>
      <c r="R199" s="26">
        <v>0</v>
      </c>
      <c r="S199" s="26">
        <v>150000</v>
      </c>
      <c r="T199" s="27">
        <v>0</v>
      </c>
      <c r="U199" s="5" t="s">
        <v>28</v>
      </c>
      <c r="V199" s="4" t="s">
        <v>28</v>
      </c>
      <c r="W199" s="4" t="s">
        <v>28</v>
      </c>
    </row>
    <row r="200" spans="1:23" ht="35.1" customHeight="1" x14ac:dyDescent="0.2">
      <c r="A200" s="4" t="s">
        <v>775</v>
      </c>
      <c r="B200" s="6">
        <v>2022</v>
      </c>
      <c r="C200" s="5" t="s">
        <v>143</v>
      </c>
      <c r="D200" s="5" t="s">
        <v>28</v>
      </c>
      <c r="E200" s="5" t="s">
        <v>48</v>
      </c>
      <c r="F200" s="4" t="s">
        <v>28</v>
      </c>
      <c r="G200" s="4" t="s">
        <v>29</v>
      </c>
      <c r="H200" s="4" t="s">
        <v>130</v>
      </c>
      <c r="I200" s="4" t="s">
        <v>30</v>
      </c>
      <c r="J200" s="4" t="s">
        <v>776</v>
      </c>
      <c r="K200" s="5" t="s">
        <v>158</v>
      </c>
      <c r="L200" s="4" t="s">
        <v>32</v>
      </c>
      <c r="M200" s="4" t="s">
        <v>159</v>
      </c>
      <c r="N200" s="4">
        <v>36</v>
      </c>
      <c r="O200" s="7" t="s">
        <v>29</v>
      </c>
      <c r="P200" s="26">
        <v>150000</v>
      </c>
      <c r="Q200" s="26">
        <v>150000</v>
      </c>
      <c r="R200" s="26">
        <v>150000</v>
      </c>
      <c r="S200" s="26">
        <v>450000</v>
      </c>
      <c r="T200" s="27">
        <v>0</v>
      </c>
      <c r="U200" s="5" t="s">
        <v>28</v>
      </c>
      <c r="V200" s="4" t="s">
        <v>28</v>
      </c>
      <c r="W200" s="4" t="s">
        <v>28</v>
      </c>
    </row>
    <row r="201" spans="1:23" ht="35.1" customHeight="1" x14ac:dyDescent="0.2">
      <c r="A201" s="4" t="s">
        <v>777</v>
      </c>
      <c r="B201" s="6">
        <v>2022</v>
      </c>
      <c r="C201" s="5" t="s">
        <v>143</v>
      </c>
      <c r="D201" s="5" t="s">
        <v>28</v>
      </c>
      <c r="E201" s="5" t="s">
        <v>48</v>
      </c>
      <c r="F201" s="4" t="s">
        <v>28</v>
      </c>
      <c r="G201" s="4" t="s">
        <v>29</v>
      </c>
      <c r="H201" s="4" t="s">
        <v>130</v>
      </c>
      <c r="I201" s="4" t="s">
        <v>30</v>
      </c>
      <c r="J201" s="4" t="s">
        <v>776</v>
      </c>
      <c r="K201" s="5" t="s">
        <v>155</v>
      </c>
      <c r="L201" s="4" t="s">
        <v>32</v>
      </c>
      <c r="M201" s="4" t="s">
        <v>156</v>
      </c>
      <c r="N201" s="4">
        <v>24</v>
      </c>
      <c r="O201" s="7" t="s">
        <v>29</v>
      </c>
      <c r="P201" s="26">
        <v>150000</v>
      </c>
      <c r="Q201" s="26">
        <v>100000</v>
      </c>
      <c r="R201" s="26">
        <v>0</v>
      </c>
      <c r="S201" s="26">
        <v>250000</v>
      </c>
      <c r="T201" s="27">
        <v>0</v>
      </c>
      <c r="U201" s="5" t="s">
        <v>28</v>
      </c>
      <c r="V201" s="4" t="s">
        <v>28</v>
      </c>
      <c r="W201" s="4" t="s">
        <v>28</v>
      </c>
    </row>
    <row r="202" spans="1:23" ht="35.1" customHeight="1" x14ac:dyDescent="0.2">
      <c r="A202" s="4" t="s">
        <v>778</v>
      </c>
      <c r="B202" s="6">
        <v>2022</v>
      </c>
      <c r="C202" s="5" t="s">
        <v>143</v>
      </c>
      <c r="D202" s="5" t="s">
        <v>28</v>
      </c>
      <c r="E202" s="5" t="s">
        <v>129</v>
      </c>
      <c r="F202" s="4" t="s">
        <v>28</v>
      </c>
      <c r="G202" s="4" t="s">
        <v>29</v>
      </c>
      <c r="H202" s="4" t="s">
        <v>130</v>
      </c>
      <c r="I202" s="4" t="s">
        <v>30</v>
      </c>
      <c r="J202" s="4" t="s">
        <v>776</v>
      </c>
      <c r="K202" s="5" t="s">
        <v>160</v>
      </c>
      <c r="L202" s="4" t="s">
        <v>32</v>
      </c>
      <c r="M202" s="4" t="s">
        <v>152</v>
      </c>
      <c r="N202" s="4">
        <v>36</v>
      </c>
      <c r="O202" s="7" t="s">
        <v>29</v>
      </c>
      <c r="P202" s="26">
        <v>500000</v>
      </c>
      <c r="Q202" s="26">
        <v>250000</v>
      </c>
      <c r="R202" s="26">
        <v>400000</v>
      </c>
      <c r="S202" s="26">
        <v>1150000</v>
      </c>
      <c r="T202" s="27">
        <v>0</v>
      </c>
      <c r="U202" s="5" t="s">
        <v>28</v>
      </c>
      <c r="V202" s="4" t="s">
        <v>28</v>
      </c>
      <c r="W202" s="4" t="s">
        <v>28</v>
      </c>
    </row>
    <row r="203" spans="1:23" ht="35.1" customHeight="1" x14ac:dyDescent="0.2">
      <c r="A203" s="4" t="s">
        <v>779</v>
      </c>
      <c r="B203" s="6">
        <v>2022</v>
      </c>
      <c r="C203" s="5" t="s">
        <v>143</v>
      </c>
      <c r="D203" s="5" t="s">
        <v>148</v>
      </c>
      <c r="E203" s="5" t="s">
        <v>149</v>
      </c>
      <c r="F203" s="4" t="s">
        <v>150</v>
      </c>
      <c r="G203" s="4" t="s">
        <v>29</v>
      </c>
      <c r="H203" s="4" t="s">
        <v>130</v>
      </c>
      <c r="I203" s="4" t="s">
        <v>30</v>
      </c>
      <c r="J203" s="4" t="s">
        <v>776</v>
      </c>
      <c r="K203" s="5" t="s">
        <v>151</v>
      </c>
      <c r="L203" s="4" t="s">
        <v>32</v>
      </c>
      <c r="M203" s="4" t="s">
        <v>152</v>
      </c>
      <c r="N203" s="4">
        <v>24</v>
      </c>
      <c r="O203" s="7" t="s">
        <v>29</v>
      </c>
      <c r="P203" s="26">
        <v>50000</v>
      </c>
      <c r="Q203" s="26">
        <v>150000</v>
      </c>
      <c r="R203" s="26">
        <v>0</v>
      </c>
      <c r="S203" s="26">
        <v>200000</v>
      </c>
      <c r="T203" s="27">
        <v>0</v>
      </c>
      <c r="U203" s="5" t="s">
        <v>28</v>
      </c>
      <c r="V203" s="4" t="s">
        <v>28</v>
      </c>
      <c r="W203" s="4" t="s">
        <v>28</v>
      </c>
    </row>
    <row r="204" spans="1:23" ht="35.1" customHeight="1" x14ac:dyDescent="0.2">
      <c r="A204" s="4" t="s">
        <v>780</v>
      </c>
      <c r="B204" s="6">
        <v>2022</v>
      </c>
      <c r="C204" s="5" t="s">
        <v>143</v>
      </c>
      <c r="D204" s="5" t="s">
        <v>28</v>
      </c>
      <c r="E204" s="5" t="s">
        <v>48</v>
      </c>
      <c r="F204" s="4" t="s">
        <v>28</v>
      </c>
      <c r="G204" s="4" t="s">
        <v>29</v>
      </c>
      <c r="H204" s="4" t="s">
        <v>130</v>
      </c>
      <c r="I204" s="4" t="s">
        <v>30</v>
      </c>
      <c r="J204" s="4" t="s">
        <v>776</v>
      </c>
      <c r="K204" s="5" t="s">
        <v>161</v>
      </c>
      <c r="L204" s="4" t="s">
        <v>32</v>
      </c>
      <c r="M204" s="4" t="s">
        <v>162</v>
      </c>
      <c r="N204" s="4">
        <v>36</v>
      </c>
      <c r="O204" s="7" t="s">
        <v>29</v>
      </c>
      <c r="P204" s="26">
        <v>250000</v>
      </c>
      <c r="Q204" s="26">
        <v>250000</v>
      </c>
      <c r="R204" s="26">
        <v>500000</v>
      </c>
      <c r="S204" s="26">
        <v>1000000</v>
      </c>
      <c r="T204" s="27">
        <v>0</v>
      </c>
      <c r="U204" s="5" t="s">
        <v>28</v>
      </c>
      <c r="V204" s="4" t="s">
        <v>28</v>
      </c>
      <c r="W204" s="4" t="s">
        <v>28</v>
      </c>
    </row>
    <row r="205" spans="1:23" ht="35.1" customHeight="1" x14ac:dyDescent="0.2">
      <c r="A205" s="4" t="s">
        <v>781</v>
      </c>
      <c r="B205" s="6">
        <v>2023</v>
      </c>
      <c r="C205" s="5" t="s">
        <v>164</v>
      </c>
      <c r="D205" s="5" t="s">
        <v>28</v>
      </c>
      <c r="E205" s="5" t="s">
        <v>129</v>
      </c>
      <c r="F205" s="4" t="s">
        <v>28</v>
      </c>
      <c r="G205" s="4" t="s">
        <v>29</v>
      </c>
      <c r="H205" s="4" t="s">
        <v>130</v>
      </c>
      <c r="I205" s="4" t="s">
        <v>34</v>
      </c>
      <c r="J205" s="4" t="s">
        <v>651</v>
      </c>
      <c r="K205" s="5" t="s">
        <v>169</v>
      </c>
      <c r="L205" s="4" t="s">
        <v>32</v>
      </c>
      <c r="M205" s="4" t="s">
        <v>166</v>
      </c>
      <c r="N205" s="4">
        <v>36</v>
      </c>
      <c r="O205" s="7" t="s">
        <v>29</v>
      </c>
      <c r="P205" s="26">
        <v>0</v>
      </c>
      <c r="Q205" s="26">
        <v>0</v>
      </c>
      <c r="R205" s="26">
        <v>2400000</v>
      </c>
      <c r="S205" s="26">
        <v>2400000</v>
      </c>
      <c r="T205" s="27">
        <v>0</v>
      </c>
      <c r="U205" s="5" t="s">
        <v>28</v>
      </c>
      <c r="V205" s="4" t="s">
        <v>28</v>
      </c>
      <c r="W205" s="4" t="s">
        <v>28</v>
      </c>
    </row>
    <row r="206" spans="1:23" ht="35.1" customHeight="1" x14ac:dyDescent="0.2">
      <c r="A206" s="4" t="s">
        <v>782</v>
      </c>
      <c r="B206" s="6">
        <v>2022</v>
      </c>
      <c r="C206" s="5" t="s">
        <v>164</v>
      </c>
      <c r="D206" s="5" t="s">
        <v>28</v>
      </c>
      <c r="E206" s="5" t="s">
        <v>129</v>
      </c>
      <c r="F206" s="4" t="s">
        <v>28</v>
      </c>
      <c r="G206" s="4" t="s">
        <v>29</v>
      </c>
      <c r="H206" s="4" t="s">
        <v>130</v>
      </c>
      <c r="I206" s="4" t="s">
        <v>30</v>
      </c>
      <c r="J206" s="4" t="s">
        <v>783</v>
      </c>
      <c r="K206" s="5" t="s">
        <v>170</v>
      </c>
      <c r="L206" s="4" t="s">
        <v>32</v>
      </c>
      <c r="M206" s="4" t="s">
        <v>166</v>
      </c>
      <c r="N206" s="4">
        <v>36</v>
      </c>
      <c r="O206" s="7" t="s">
        <v>29</v>
      </c>
      <c r="P206" s="26">
        <v>0</v>
      </c>
      <c r="Q206" s="26">
        <v>300000</v>
      </c>
      <c r="R206" s="26">
        <v>600000</v>
      </c>
      <c r="S206" s="26">
        <v>900000</v>
      </c>
      <c r="T206" s="27">
        <v>0</v>
      </c>
      <c r="U206" s="5" t="s">
        <v>28</v>
      </c>
      <c r="V206" s="4" t="s">
        <v>28</v>
      </c>
      <c r="W206" s="4" t="s">
        <v>28</v>
      </c>
    </row>
    <row r="207" spans="1:23" ht="35.1" customHeight="1" x14ac:dyDescent="0.2">
      <c r="A207" s="4" t="s">
        <v>784</v>
      </c>
      <c r="B207" s="6">
        <v>2022</v>
      </c>
      <c r="C207" s="5" t="s">
        <v>164</v>
      </c>
      <c r="D207" s="5" t="s">
        <v>28</v>
      </c>
      <c r="E207" s="5" t="s">
        <v>129</v>
      </c>
      <c r="F207" s="4" t="s">
        <v>28</v>
      </c>
      <c r="G207" s="4" t="s">
        <v>29</v>
      </c>
      <c r="H207" s="4" t="s">
        <v>130</v>
      </c>
      <c r="I207" s="4" t="s">
        <v>30</v>
      </c>
      <c r="J207" s="4" t="s">
        <v>785</v>
      </c>
      <c r="K207" s="5" t="s">
        <v>167</v>
      </c>
      <c r="L207" s="4" t="s">
        <v>32</v>
      </c>
      <c r="M207" s="4" t="s">
        <v>168</v>
      </c>
      <c r="N207" s="4">
        <v>60</v>
      </c>
      <c r="O207" s="7" t="s">
        <v>295</v>
      </c>
      <c r="P207" s="26">
        <v>300000</v>
      </c>
      <c r="Q207" s="26">
        <v>0</v>
      </c>
      <c r="R207" s="26">
        <v>0</v>
      </c>
      <c r="S207" s="26">
        <v>300000</v>
      </c>
      <c r="T207" s="27">
        <v>7500000</v>
      </c>
      <c r="U207" s="5" t="s">
        <v>44</v>
      </c>
      <c r="V207" s="4" t="s">
        <v>28</v>
      </c>
      <c r="W207" s="4" t="s">
        <v>28</v>
      </c>
    </row>
    <row r="208" spans="1:23" ht="35.1" customHeight="1" x14ac:dyDescent="0.2">
      <c r="A208" s="4" t="s">
        <v>786</v>
      </c>
      <c r="B208" s="6">
        <v>2023</v>
      </c>
      <c r="C208" s="5" t="s">
        <v>164</v>
      </c>
      <c r="D208" s="5" t="s">
        <v>28</v>
      </c>
      <c r="E208" s="5" t="s">
        <v>129</v>
      </c>
      <c r="F208" s="4" t="s">
        <v>28</v>
      </c>
      <c r="G208" s="4" t="s">
        <v>29</v>
      </c>
      <c r="H208" s="4" t="s">
        <v>130</v>
      </c>
      <c r="I208" s="4" t="s">
        <v>30</v>
      </c>
      <c r="J208" s="4" t="s">
        <v>347</v>
      </c>
      <c r="K208" s="5" t="s">
        <v>165</v>
      </c>
      <c r="L208" s="4" t="s">
        <v>32</v>
      </c>
      <c r="M208" s="4" t="s">
        <v>166</v>
      </c>
      <c r="N208" s="4">
        <v>36</v>
      </c>
      <c r="O208" s="7" t="s">
        <v>29</v>
      </c>
      <c r="P208" s="26">
        <v>0</v>
      </c>
      <c r="Q208" s="26">
        <v>126000</v>
      </c>
      <c r="R208" s="26">
        <v>252000</v>
      </c>
      <c r="S208" s="26">
        <v>378000</v>
      </c>
      <c r="T208" s="27">
        <v>0</v>
      </c>
      <c r="U208" s="5" t="s">
        <v>28</v>
      </c>
      <c r="V208" s="4" t="s">
        <v>28</v>
      </c>
      <c r="W208" s="4" t="s">
        <v>28</v>
      </c>
    </row>
    <row r="209" spans="1:23" ht="35.1" customHeight="1" x14ac:dyDescent="0.2">
      <c r="A209" s="4" t="s">
        <v>787</v>
      </c>
      <c r="B209" s="6">
        <v>2022</v>
      </c>
      <c r="C209" s="5" t="s">
        <v>164</v>
      </c>
      <c r="D209" s="5" t="s">
        <v>28</v>
      </c>
      <c r="E209" s="5" t="s">
        <v>129</v>
      </c>
      <c r="F209" s="4" t="s">
        <v>28</v>
      </c>
      <c r="G209" s="4" t="s">
        <v>29</v>
      </c>
      <c r="H209" s="4" t="s">
        <v>130</v>
      </c>
      <c r="I209" s="4" t="s">
        <v>30</v>
      </c>
      <c r="J209" s="4" t="s">
        <v>788</v>
      </c>
      <c r="K209" s="5" t="s">
        <v>789</v>
      </c>
      <c r="L209" s="4" t="s">
        <v>32</v>
      </c>
      <c r="M209" s="4" t="s">
        <v>287</v>
      </c>
      <c r="N209" s="4">
        <v>48</v>
      </c>
      <c r="O209" s="7" t="s">
        <v>29</v>
      </c>
      <c r="P209" s="26">
        <v>25010</v>
      </c>
      <c r="Q209" s="26">
        <v>25010</v>
      </c>
      <c r="R209" s="26">
        <v>50020</v>
      </c>
      <c r="S209" s="26">
        <v>100040</v>
      </c>
      <c r="T209" s="27">
        <v>0</v>
      </c>
      <c r="U209" s="5" t="s">
        <v>28</v>
      </c>
      <c r="V209" s="4" t="s">
        <v>28</v>
      </c>
      <c r="W209" s="4" t="s">
        <v>28</v>
      </c>
    </row>
    <row r="210" spans="1:23" ht="35.1" customHeight="1" x14ac:dyDescent="0.2">
      <c r="A210" s="4" t="s">
        <v>790</v>
      </c>
      <c r="B210" s="6">
        <v>2022</v>
      </c>
      <c r="C210" s="5" t="s">
        <v>164</v>
      </c>
      <c r="D210" s="5" t="s">
        <v>28</v>
      </c>
      <c r="E210" s="5" t="s">
        <v>129</v>
      </c>
      <c r="F210" s="4" t="s">
        <v>28</v>
      </c>
      <c r="G210" s="4" t="s">
        <v>29</v>
      </c>
      <c r="H210" s="4" t="s">
        <v>130</v>
      </c>
      <c r="I210" s="4" t="s">
        <v>34</v>
      </c>
      <c r="J210" s="4" t="s">
        <v>540</v>
      </c>
      <c r="K210" s="5" t="s">
        <v>791</v>
      </c>
      <c r="L210" s="4" t="s">
        <v>32</v>
      </c>
      <c r="M210" s="4" t="s">
        <v>166</v>
      </c>
      <c r="N210" s="4">
        <v>1</v>
      </c>
      <c r="O210" s="7" t="s">
        <v>29</v>
      </c>
      <c r="P210" s="26">
        <v>370000</v>
      </c>
      <c r="Q210" s="26">
        <v>0</v>
      </c>
      <c r="R210" s="26">
        <v>0</v>
      </c>
      <c r="S210" s="26">
        <v>370000</v>
      </c>
      <c r="T210" s="27">
        <v>0</v>
      </c>
      <c r="U210" s="5" t="s">
        <v>28</v>
      </c>
      <c r="V210" s="4" t="s">
        <v>28</v>
      </c>
      <c r="W210" s="4" t="s">
        <v>28</v>
      </c>
    </row>
    <row r="211" spans="1:23" ht="35.1" customHeight="1" x14ac:dyDescent="0.2">
      <c r="A211" s="4" t="s">
        <v>792</v>
      </c>
      <c r="B211" s="6">
        <v>2022</v>
      </c>
      <c r="C211" s="5" t="s">
        <v>164</v>
      </c>
      <c r="D211" s="5" t="s">
        <v>28</v>
      </c>
      <c r="E211" s="5" t="s">
        <v>129</v>
      </c>
      <c r="F211" s="4" t="s">
        <v>28</v>
      </c>
      <c r="G211" s="4" t="s">
        <v>29</v>
      </c>
      <c r="H211" s="4" t="s">
        <v>130</v>
      </c>
      <c r="I211" s="4" t="s">
        <v>34</v>
      </c>
      <c r="J211" s="4" t="s">
        <v>793</v>
      </c>
      <c r="K211" s="5" t="s">
        <v>794</v>
      </c>
      <c r="L211" s="4" t="s">
        <v>32</v>
      </c>
      <c r="M211" s="4" t="s">
        <v>166</v>
      </c>
      <c r="N211" s="4">
        <v>6</v>
      </c>
      <c r="O211" s="7" t="s">
        <v>29</v>
      </c>
      <c r="P211" s="26">
        <v>158600</v>
      </c>
      <c r="Q211" s="26">
        <v>0</v>
      </c>
      <c r="R211" s="26">
        <v>0</v>
      </c>
      <c r="S211" s="26">
        <v>158600</v>
      </c>
      <c r="T211" s="27">
        <v>0</v>
      </c>
      <c r="U211" s="5" t="s">
        <v>28</v>
      </c>
      <c r="V211" s="4" t="s">
        <v>28</v>
      </c>
      <c r="W211" s="4" t="s">
        <v>28</v>
      </c>
    </row>
    <row r="212" spans="1:23" ht="35.1" customHeight="1" x14ac:dyDescent="0.2">
      <c r="A212" s="4" t="s">
        <v>795</v>
      </c>
      <c r="B212" s="6">
        <v>2022</v>
      </c>
      <c r="C212" s="5" t="s">
        <v>164</v>
      </c>
      <c r="D212" s="5" t="s">
        <v>28</v>
      </c>
      <c r="E212" s="5" t="s">
        <v>129</v>
      </c>
      <c r="F212" s="4" t="s">
        <v>28</v>
      </c>
      <c r="G212" s="4" t="s">
        <v>29</v>
      </c>
      <c r="H212" s="4" t="s">
        <v>130</v>
      </c>
      <c r="I212" s="4" t="s">
        <v>34</v>
      </c>
      <c r="J212" s="4" t="s">
        <v>796</v>
      </c>
      <c r="K212" s="5" t="s">
        <v>797</v>
      </c>
      <c r="L212" s="4" t="s">
        <v>32</v>
      </c>
      <c r="M212" s="4" t="s">
        <v>166</v>
      </c>
      <c r="N212" s="4">
        <v>36</v>
      </c>
      <c r="O212" s="7" t="s">
        <v>29</v>
      </c>
      <c r="P212" s="26">
        <v>1000000</v>
      </c>
      <c r="Q212" s="26">
        <v>2000000</v>
      </c>
      <c r="R212" s="26">
        <v>3000000</v>
      </c>
      <c r="S212" s="26">
        <v>6000000</v>
      </c>
      <c r="T212" s="27">
        <v>0</v>
      </c>
      <c r="U212" s="5" t="s">
        <v>28</v>
      </c>
      <c r="V212" s="4" t="s">
        <v>28</v>
      </c>
      <c r="W212" s="4" t="s">
        <v>28</v>
      </c>
    </row>
    <row r="213" spans="1:23" ht="35.1" customHeight="1" x14ac:dyDescent="0.2">
      <c r="A213" s="4" t="s">
        <v>798</v>
      </c>
      <c r="B213" s="6">
        <v>2022</v>
      </c>
      <c r="C213" s="5" t="s">
        <v>164</v>
      </c>
      <c r="D213" s="5" t="s">
        <v>28</v>
      </c>
      <c r="E213" s="5" t="s">
        <v>129</v>
      </c>
      <c r="F213" s="4" t="s">
        <v>28</v>
      </c>
      <c r="G213" s="4" t="s">
        <v>29</v>
      </c>
      <c r="H213" s="4" t="s">
        <v>130</v>
      </c>
      <c r="I213" s="4" t="s">
        <v>34</v>
      </c>
      <c r="J213" s="4" t="s">
        <v>636</v>
      </c>
      <c r="K213" s="5" t="s">
        <v>174</v>
      </c>
      <c r="L213" s="4" t="s">
        <v>32</v>
      </c>
      <c r="M213" s="4" t="s">
        <v>166</v>
      </c>
      <c r="N213" s="4">
        <v>0</v>
      </c>
      <c r="O213" s="7" t="s">
        <v>29</v>
      </c>
      <c r="P213" s="26">
        <v>750000</v>
      </c>
      <c r="Q213" s="26">
        <v>0</v>
      </c>
      <c r="R213" s="26">
        <v>0</v>
      </c>
      <c r="S213" s="26">
        <v>750000</v>
      </c>
      <c r="T213" s="27">
        <v>0</v>
      </c>
      <c r="U213" s="5" t="s">
        <v>28</v>
      </c>
      <c r="V213" s="4" t="s">
        <v>28</v>
      </c>
      <c r="W213" s="4" t="s">
        <v>28</v>
      </c>
    </row>
    <row r="214" spans="1:23" ht="35.1" customHeight="1" x14ac:dyDescent="0.2">
      <c r="A214" s="4" t="s">
        <v>799</v>
      </c>
      <c r="B214" s="6">
        <v>2022</v>
      </c>
      <c r="C214" s="5" t="s">
        <v>164</v>
      </c>
      <c r="D214" s="5" t="s">
        <v>28</v>
      </c>
      <c r="E214" s="5" t="s">
        <v>129</v>
      </c>
      <c r="F214" s="4" t="s">
        <v>28</v>
      </c>
      <c r="G214" s="4" t="s">
        <v>29</v>
      </c>
      <c r="H214" s="4" t="s">
        <v>130</v>
      </c>
      <c r="I214" s="4" t="s">
        <v>34</v>
      </c>
      <c r="J214" s="4" t="s">
        <v>540</v>
      </c>
      <c r="K214" s="5" t="s">
        <v>800</v>
      </c>
      <c r="L214" s="4" t="s">
        <v>32</v>
      </c>
      <c r="M214" s="4" t="s">
        <v>166</v>
      </c>
      <c r="N214" s="4">
        <v>1</v>
      </c>
      <c r="O214" s="7" t="s">
        <v>29</v>
      </c>
      <c r="P214" s="26">
        <v>183610</v>
      </c>
      <c r="Q214" s="26">
        <v>0</v>
      </c>
      <c r="R214" s="26">
        <v>0</v>
      </c>
      <c r="S214" s="26">
        <v>183610</v>
      </c>
      <c r="T214" s="27">
        <v>0</v>
      </c>
      <c r="U214" s="5" t="s">
        <v>28</v>
      </c>
      <c r="V214" s="4" t="s">
        <v>28</v>
      </c>
      <c r="W214" s="4" t="s">
        <v>28</v>
      </c>
    </row>
    <row r="219" spans="1:23" x14ac:dyDescent="0.2">
      <c r="S219" s="9"/>
    </row>
  </sheetData>
  <pageMargins left="0.39370078740157483" right="0.39370078740157483" top="0.78740157480314965" bottom="0.78740157480314965" header="0.39370078740157483" footer="0.39370078740157483"/>
  <pageSetup paperSize="8" scale="46" fitToHeight="0" orientation="landscape" r:id="rId1"/>
  <headerFooter>
    <oddHeader>&amp;L&amp;"Arial,Grassetto"&amp;18Scheda B1&amp;C&amp;"Arial,Grassetto"&amp;18Programma biennale degli acquisti di beni e servizi 2022-2023&amp;R&amp;"Arial,Grassetto"&amp;18All. 1</oddHeader>
    <oddFooter>&amp;R&amp;"Arial,Grassetto"&amp;18&amp;P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topLeftCell="I1" zoomScale="90" zoomScaleNormal="90" workbookViewId="0">
      <selection activeCell="T10" sqref="T10"/>
    </sheetView>
  </sheetViews>
  <sheetFormatPr defaultColWidth="29.7109375" defaultRowHeight="12.75" x14ac:dyDescent="0.2"/>
  <cols>
    <col min="1" max="1" width="29.7109375" style="8"/>
    <col min="2" max="2" width="29.7109375" style="18"/>
    <col min="3" max="3" width="73.140625" style="3" bestFit="1" customWidth="1"/>
    <col min="4" max="4" width="19.5703125" style="8" customWidth="1"/>
    <col min="5" max="6" width="29.7109375" style="8"/>
    <col min="7" max="7" width="11.7109375" style="8" customWidth="1"/>
    <col min="8" max="8" width="23.7109375" style="8" bestFit="1" customWidth="1"/>
    <col min="9" max="9" width="8.28515625" style="8" bestFit="1" customWidth="1"/>
    <col min="10" max="10" width="10.5703125" style="8" bestFit="1" customWidth="1"/>
    <col min="11" max="11" width="64.5703125" style="3" customWidth="1"/>
    <col min="12" max="12" width="16.7109375" style="8" bestFit="1" customWidth="1"/>
    <col min="13" max="13" width="20.5703125" style="8" bestFit="1" customWidth="1"/>
    <col min="14" max="14" width="14.140625" style="8" customWidth="1"/>
    <col min="15" max="15" width="27.7109375" style="8" bestFit="1" customWidth="1"/>
    <col min="16" max="16" width="12.85546875" style="9" bestFit="1" customWidth="1"/>
    <col min="17" max="17" width="15.28515625" style="9" bestFit="1" customWidth="1"/>
    <col min="18" max="18" width="16.85546875" style="9" customWidth="1"/>
    <col min="19" max="19" width="14.7109375" style="9" customWidth="1"/>
    <col min="20" max="20" width="15" style="8" bestFit="1" customWidth="1"/>
    <col min="21" max="21" width="16.5703125" style="8" bestFit="1" customWidth="1"/>
    <col min="22" max="22" width="12.7109375" style="8" bestFit="1" customWidth="1"/>
    <col min="23" max="23" width="18.140625" style="8" bestFit="1" customWidth="1"/>
    <col min="24" max="16384" width="29.7109375" style="8"/>
  </cols>
  <sheetData>
    <row r="1" spans="1:23" s="3" customFormat="1" ht="63.75" x14ac:dyDescent="0.2">
      <c r="A1" s="1" t="s">
        <v>8</v>
      </c>
      <c r="B1" s="1" t="s">
        <v>9</v>
      </c>
      <c r="C1" s="1" t="s">
        <v>10</v>
      </c>
      <c r="D1" s="1" t="s">
        <v>11</v>
      </c>
      <c r="E1" s="1" t="s">
        <v>12</v>
      </c>
      <c r="F1" s="1" t="s">
        <v>13</v>
      </c>
      <c r="G1" s="1" t="s">
        <v>14</v>
      </c>
      <c r="H1" s="1" t="s">
        <v>15</v>
      </c>
      <c r="I1" s="1" t="s">
        <v>16</v>
      </c>
      <c r="J1" s="1" t="s">
        <v>17</v>
      </c>
      <c r="K1" s="1" t="s">
        <v>18</v>
      </c>
      <c r="L1" s="1" t="s">
        <v>19</v>
      </c>
      <c r="M1" s="1" t="s">
        <v>20</v>
      </c>
      <c r="N1" s="1" t="s">
        <v>21</v>
      </c>
      <c r="O1" s="1" t="s">
        <v>22</v>
      </c>
      <c r="P1" s="2" t="s">
        <v>1</v>
      </c>
      <c r="Q1" s="2" t="s">
        <v>2</v>
      </c>
      <c r="R1" s="2" t="s">
        <v>23</v>
      </c>
      <c r="S1" s="2" t="s">
        <v>7</v>
      </c>
      <c r="T1" s="1" t="s">
        <v>24</v>
      </c>
      <c r="U1" s="1" t="s">
        <v>25</v>
      </c>
      <c r="V1" s="1" t="s">
        <v>26</v>
      </c>
      <c r="W1" s="1" t="s">
        <v>27</v>
      </c>
    </row>
    <row r="2" spans="1:23" ht="49.5" customHeight="1" x14ac:dyDescent="0.2">
      <c r="A2" s="4" t="s">
        <v>377</v>
      </c>
      <c r="B2" s="6">
        <v>2022</v>
      </c>
      <c r="C2" s="5" t="s">
        <v>222</v>
      </c>
      <c r="D2" s="4" t="s">
        <v>28</v>
      </c>
      <c r="E2" s="4" t="s">
        <v>129</v>
      </c>
      <c r="F2" s="4" t="s">
        <v>28</v>
      </c>
      <c r="G2" s="4" t="s">
        <v>29</v>
      </c>
      <c r="H2" s="4" t="s">
        <v>130</v>
      </c>
      <c r="I2" s="4" t="s">
        <v>34</v>
      </c>
      <c r="J2" s="4" t="s">
        <v>378</v>
      </c>
      <c r="K2" s="5" t="s">
        <v>379</v>
      </c>
      <c r="L2" s="4" t="s">
        <v>32</v>
      </c>
      <c r="M2" s="4" t="s">
        <v>224</v>
      </c>
      <c r="N2" s="6">
        <v>1</v>
      </c>
      <c r="O2" s="4" t="s">
        <v>29</v>
      </c>
      <c r="P2" s="26">
        <v>1700000</v>
      </c>
      <c r="Q2" s="26">
        <v>600000</v>
      </c>
      <c r="R2" s="26">
        <v>0</v>
      </c>
      <c r="S2" s="26">
        <v>2300000</v>
      </c>
      <c r="T2" s="26">
        <v>0</v>
      </c>
      <c r="U2" s="4" t="s">
        <v>28</v>
      </c>
      <c r="V2" s="4" t="s">
        <v>28</v>
      </c>
      <c r="W2" s="4" t="s">
        <v>28</v>
      </c>
    </row>
    <row r="3" spans="1:23" ht="35.1" customHeight="1" x14ac:dyDescent="0.2">
      <c r="A3" s="4" t="s">
        <v>397</v>
      </c>
      <c r="B3" s="6">
        <v>2022</v>
      </c>
      <c r="C3" s="5" t="s">
        <v>398</v>
      </c>
      <c r="D3" s="4" t="s">
        <v>28</v>
      </c>
      <c r="E3" s="4" t="s">
        <v>129</v>
      </c>
      <c r="F3" s="4" t="s">
        <v>28</v>
      </c>
      <c r="G3" s="4" t="s">
        <v>29</v>
      </c>
      <c r="H3" s="4" t="s">
        <v>130</v>
      </c>
      <c r="I3" s="4" t="s">
        <v>34</v>
      </c>
      <c r="J3" s="4" t="s">
        <v>399</v>
      </c>
      <c r="K3" s="5" t="s">
        <v>400</v>
      </c>
      <c r="L3" s="4" t="s">
        <v>32</v>
      </c>
      <c r="M3" s="4" t="s">
        <v>401</v>
      </c>
      <c r="N3" s="6">
        <v>60</v>
      </c>
      <c r="O3" s="4" t="s">
        <v>29</v>
      </c>
      <c r="P3" s="26">
        <v>500000</v>
      </c>
      <c r="Q3" s="26">
        <v>2000000</v>
      </c>
      <c r="R3" s="26">
        <v>1500000</v>
      </c>
      <c r="S3" s="26">
        <v>4000000</v>
      </c>
      <c r="T3" s="26">
        <v>0</v>
      </c>
      <c r="U3" s="4" t="s">
        <v>28</v>
      </c>
      <c r="V3" s="4" t="s">
        <v>28</v>
      </c>
      <c r="W3" s="4" t="s">
        <v>28</v>
      </c>
    </row>
    <row r="4" spans="1:23" ht="35.1" customHeight="1" x14ac:dyDescent="0.2">
      <c r="A4" s="4" t="s">
        <v>795</v>
      </c>
      <c r="B4" s="6">
        <v>2022</v>
      </c>
      <c r="C4" s="5" t="s">
        <v>164</v>
      </c>
      <c r="D4" s="4" t="s">
        <v>28</v>
      </c>
      <c r="E4" s="4" t="s">
        <v>129</v>
      </c>
      <c r="F4" s="4" t="s">
        <v>28</v>
      </c>
      <c r="G4" s="4" t="s">
        <v>29</v>
      </c>
      <c r="H4" s="4" t="s">
        <v>130</v>
      </c>
      <c r="I4" s="4" t="s">
        <v>34</v>
      </c>
      <c r="J4" s="4" t="s">
        <v>796</v>
      </c>
      <c r="K4" s="5" t="s">
        <v>797</v>
      </c>
      <c r="L4" s="4" t="s">
        <v>32</v>
      </c>
      <c r="M4" s="4" t="s">
        <v>166</v>
      </c>
      <c r="N4" s="6">
        <v>36</v>
      </c>
      <c r="O4" s="4" t="s">
        <v>29</v>
      </c>
      <c r="P4" s="26">
        <v>1000000</v>
      </c>
      <c r="Q4" s="26">
        <v>2000000</v>
      </c>
      <c r="R4" s="26">
        <v>3000000</v>
      </c>
      <c r="S4" s="26">
        <v>6000000</v>
      </c>
      <c r="T4" s="26">
        <v>0</v>
      </c>
      <c r="U4" s="4" t="s">
        <v>28</v>
      </c>
      <c r="V4" s="4" t="s">
        <v>28</v>
      </c>
      <c r="W4" s="4" t="s">
        <v>28</v>
      </c>
    </row>
    <row r="5" spans="1:23" ht="35.1" customHeight="1" x14ac:dyDescent="0.2">
      <c r="A5" s="4" t="s">
        <v>566</v>
      </c>
      <c r="B5" s="6">
        <v>2022</v>
      </c>
      <c r="C5" s="5" t="s">
        <v>209</v>
      </c>
      <c r="D5" s="4" t="s">
        <v>28</v>
      </c>
      <c r="E5" s="4" t="s">
        <v>129</v>
      </c>
      <c r="F5" s="4" t="s">
        <v>28</v>
      </c>
      <c r="G5" s="4" t="s">
        <v>29</v>
      </c>
      <c r="H5" s="4" t="s">
        <v>130</v>
      </c>
      <c r="I5" s="4" t="s">
        <v>30</v>
      </c>
      <c r="J5" s="4" t="s">
        <v>502</v>
      </c>
      <c r="K5" s="5" t="s">
        <v>567</v>
      </c>
      <c r="L5" s="4" t="s">
        <v>32</v>
      </c>
      <c r="M5" s="4" t="s">
        <v>210</v>
      </c>
      <c r="N5" s="6">
        <v>36</v>
      </c>
      <c r="O5" s="4" t="s">
        <v>29</v>
      </c>
      <c r="P5" s="26">
        <v>400000</v>
      </c>
      <c r="Q5" s="26">
        <v>410000</v>
      </c>
      <c r="R5" s="26">
        <v>420000</v>
      </c>
      <c r="S5" s="26">
        <v>1230000</v>
      </c>
      <c r="T5" s="26">
        <v>0</v>
      </c>
      <c r="U5" s="4" t="s">
        <v>28</v>
      </c>
      <c r="V5" s="4" t="s">
        <v>28</v>
      </c>
      <c r="W5" s="4" t="s">
        <v>28</v>
      </c>
    </row>
    <row r="6" spans="1:23" ht="35.1" customHeight="1" x14ac:dyDescent="0.2">
      <c r="A6" s="4" t="s">
        <v>568</v>
      </c>
      <c r="B6" s="6">
        <v>2022</v>
      </c>
      <c r="C6" s="5" t="s">
        <v>209</v>
      </c>
      <c r="D6" s="4" t="s">
        <v>28</v>
      </c>
      <c r="E6" s="4" t="s">
        <v>129</v>
      </c>
      <c r="F6" s="4" t="s">
        <v>28</v>
      </c>
      <c r="G6" s="4" t="s">
        <v>29</v>
      </c>
      <c r="H6" s="4" t="s">
        <v>130</v>
      </c>
      <c r="I6" s="4" t="s">
        <v>30</v>
      </c>
      <c r="J6" s="4" t="s">
        <v>502</v>
      </c>
      <c r="K6" s="5" t="s">
        <v>569</v>
      </c>
      <c r="L6" s="4" t="s">
        <v>32</v>
      </c>
      <c r="M6" s="4" t="s">
        <v>210</v>
      </c>
      <c r="N6" s="6">
        <v>60</v>
      </c>
      <c r="O6" s="4" t="s">
        <v>295</v>
      </c>
      <c r="P6" s="26">
        <v>0</v>
      </c>
      <c r="Q6" s="26">
        <v>1700000</v>
      </c>
      <c r="R6" s="26">
        <v>6800000</v>
      </c>
      <c r="S6" s="26">
        <v>8500000</v>
      </c>
      <c r="T6" s="26">
        <v>0</v>
      </c>
      <c r="U6" s="4" t="s">
        <v>28</v>
      </c>
      <c r="V6" s="4" t="s">
        <v>28</v>
      </c>
      <c r="W6" s="4" t="s">
        <v>28</v>
      </c>
    </row>
    <row r="7" spans="1:23" ht="35.1" customHeight="1" x14ac:dyDescent="0.2">
      <c r="A7" s="4" t="s">
        <v>579</v>
      </c>
      <c r="B7" s="6">
        <v>2023</v>
      </c>
      <c r="C7" s="5" t="s">
        <v>209</v>
      </c>
      <c r="D7" s="4" t="s">
        <v>28</v>
      </c>
      <c r="E7" s="4" t="s">
        <v>129</v>
      </c>
      <c r="F7" s="4" t="s">
        <v>28</v>
      </c>
      <c r="G7" s="4" t="s">
        <v>29</v>
      </c>
      <c r="H7" s="4" t="s">
        <v>130</v>
      </c>
      <c r="I7" s="4" t="s">
        <v>30</v>
      </c>
      <c r="J7" s="4" t="s">
        <v>502</v>
      </c>
      <c r="K7" s="5" t="s">
        <v>580</v>
      </c>
      <c r="L7" s="4" t="s">
        <v>32</v>
      </c>
      <c r="M7" s="4" t="s">
        <v>210</v>
      </c>
      <c r="N7" s="6">
        <v>48</v>
      </c>
      <c r="O7" s="4" t="s">
        <v>295</v>
      </c>
      <c r="P7" s="26">
        <v>0</v>
      </c>
      <c r="Q7" s="26">
        <v>0</v>
      </c>
      <c r="R7" s="26">
        <v>2100000</v>
      </c>
      <c r="S7" s="26">
        <v>2100000</v>
      </c>
      <c r="T7" s="26">
        <v>0</v>
      </c>
      <c r="U7" s="4" t="s">
        <v>28</v>
      </c>
      <c r="V7" s="4" t="s">
        <v>28</v>
      </c>
      <c r="W7" s="4" t="s">
        <v>28</v>
      </c>
    </row>
    <row r="8" spans="1:23" ht="35.1" customHeight="1" x14ac:dyDescent="0.2">
      <c r="A8" s="4" t="s">
        <v>621</v>
      </c>
      <c r="B8" s="6">
        <v>2022</v>
      </c>
      <c r="C8" s="5" t="s">
        <v>184</v>
      </c>
      <c r="D8" s="4" t="s">
        <v>28</v>
      </c>
      <c r="E8" s="4" t="s">
        <v>129</v>
      </c>
      <c r="F8" s="4" t="s">
        <v>28</v>
      </c>
      <c r="G8" s="4" t="s">
        <v>29</v>
      </c>
      <c r="H8" s="4" t="s">
        <v>130</v>
      </c>
      <c r="I8" s="4" t="s">
        <v>34</v>
      </c>
      <c r="J8" s="4" t="s">
        <v>622</v>
      </c>
      <c r="K8" s="5" t="s">
        <v>623</v>
      </c>
      <c r="L8" s="4" t="s">
        <v>32</v>
      </c>
      <c r="M8" s="4" t="s">
        <v>186</v>
      </c>
      <c r="N8" s="6">
        <v>36</v>
      </c>
      <c r="O8" s="4" t="s">
        <v>29</v>
      </c>
      <c r="P8" s="26">
        <v>470000</v>
      </c>
      <c r="Q8" s="26">
        <v>470000</v>
      </c>
      <c r="R8" s="26">
        <v>470000</v>
      </c>
      <c r="S8" s="26">
        <v>1410000</v>
      </c>
      <c r="T8" s="26">
        <v>0</v>
      </c>
      <c r="U8" s="4" t="s">
        <v>28</v>
      </c>
      <c r="V8" s="4">
        <v>226120</v>
      </c>
      <c r="W8" s="4" t="s">
        <v>35</v>
      </c>
    </row>
    <row r="9" spans="1:23" ht="35.1" customHeight="1" x14ac:dyDescent="0.2">
      <c r="A9" s="4" t="s">
        <v>635</v>
      </c>
      <c r="B9" s="6">
        <v>2022</v>
      </c>
      <c r="C9" s="5" t="s">
        <v>285</v>
      </c>
      <c r="D9" s="4" t="s">
        <v>28</v>
      </c>
      <c r="E9" s="4" t="s">
        <v>129</v>
      </c>
      <c r="F9" s="4" t="s">
        <v>28</v>
      </c>
      <c r="G9" s="4" t="s">
        <v>29</v>
      </c>
      <c r="H9" s="4" t="s">
        <v>130</v>
      </c>
      <c r="I9" s="4" t="s">
        <v>34</v>
      </c>
      <c r="J9" s="4" t="s">
        <v>636</v>
      </c>
      <c r="K9" s="5" t="s">
        <v>637</v>
      </c>
      <c r="L9" s="4" t="s">
        <v>32</v>
      </c>
      <c r="M9" s="4" t="s">
        <v>634</v>
      </c>
      <c r="N9" s="6">
        <v>12</v>
      </c>
      <c r="O9" s="4" t="s">
        <v>295</v>
      </c>
      <c r="P9" s="26">
        <v>1700000</v>
      </c>
      <c r="Q9" s="26">
        <v>0</v>
      </c>
      <c r="R9" s="26">
        <v>0</v>
      </c>
      <c r="S9" s="26">
        <v>1700000</v>
      </c>
      <c r="T9" s="26">
        <v>0</v>
      </c>
      <c r="U9" s="4" t="s">
        <v>28</v>
      </c>
      <c r="V9" s="4" t="s">
        <v>28</v>
      </c>
      <c r="W9" s="4" t="s">
        <v>28</v>
      </c>
    </row>
    <row r="10" spans="1:23" ht="35.1" customHeight="1" x14ac:dyDescent="0.2">
      <c r="A10" s="4" t="s">
        <v>781</v>
      </c>
      <c r="B10" s="6">
        <v>2023</v>
      </c>
      <c r="C10" s="5" t="s">
        <v>164</v>
      </c>
      <c r="D10" s="4" t="s">
        <v>28</v>
      </c>
      <c r="E10" s="4" t="s">
        <v>129</v>
      </c>
      <c r="F10" s="4" t="s">
        <v>28</v>
      </c>
      <c r="G10" s="4" t="s">
        <v>29</v>
      </c>
      <c r="H10" s="4" t="s">
        <v>130</v>
      </c>
      <c r="I10" s="4" t="s">
        <v>34</v>
      </c>
      <c r="J10" s="4" t="s">
        <v>651</v>
      </c>
      <c r="K10" s="5" t="s">
        <v>169</v>
      </c>
      <c r="L10" s="4" t="s">
        <v>32</v>
      </c>
      <c r="M10" s="4" t="s">
        <v>166</v>
      </c>
      <c r="N10" s="6">
        <v>36</v>
      </c>
      <c r="O10" s="4" t="s">
        <v>29</v>
      </c>
      <c r="P10" s="26">
        <v>0</v>
      </c>
      <c r="Q10" s="26">
        <v>0</v>
      </c>
      <c r="R10" s="26">
        <v>2400000</v>
      </c>
      <c r="S10" s="26">
        <v>2400000</v>
      </c>
      <c r="T10" s="26">
        <v>0</v>
      </c>
      <c r="U10" s="4" t="s">
        <v>28</v>
      </c>
      <c r="V10" s="4" t="s">
        <v>28</v>
      </c>
      <c r="W10" s="4" t="s">
        <v>28</v>
      </c>
    </row>
    <row r="11" spans="1:23" ht="35.1" customHeight="1" x14ac:dyDescent="0.2">
      <c r="A11" s="4" t="s">
        <v>667</v>
      </c>
      <c r="B11" s="6">
        <v>2022</v>
      </c>
      <c r="C11" s="5" t="s">
        <v>184</v>
      </c>
      <c r="D11" s="4" t="s">
        <v>28</v>
      </c>
      <c r="E11" s="4" t="s">
        <v>129</v>
      </c>
      <c r="F11" s="4" t="s">
        <v>28</v>
      </c>
      <c r="G11" s="4" t="s">
        <v>29</v>
      </c>
      <c r="H11" s="4" t="s">
        <v>130</v>
      </c>
      <c r="I11" s="4" t="s">
        <v>30</v>
      </c>
      <c r="J11" s="4" t="s">
        <v>593</v>
      </c>
      <c r="K11" s="5" t="s">
        <v>668</v>
      </c>
      <c r="L11" s="4" t="s">
        <v>32</v>
      </c>
      <c r="M11" s="4" t="s">
        <v>200</v>
      </c>
      <c r="N11" s="6">
        <v>60</v>
      </c>
      <c r="O11" s="4" t="s">
        <v>295</v>
      </c>
      <c r="P11" s="26">
        <v>0</v>
      </c>
      <c r="Q11" s="26">
        <v>244000</v>
      </c>
      <c r="R11" s="26">
        <v>976000</v>
      </c>
      <c r="S11" s="26">
        <v>1220000</v>
      </c>
      <c r="T11" s="26">
        <v>0</v>
      </c>
      <c r="U11" s="4" t="s">
        <v>28</v>
      </c>
      <c r="V11" s="4" t="s">
        <v>28</v>
      </c>
      <c r="W11" s="4" t="s">
        <v>28</v>
      </c>
    </row>
    <row r="12" spans="1:23" ht="35.1" customHeight="1" x14ac:dyDescent="0.2">
      <c r="A12" s="4" t="s">
        <v>669</v>
      </c>
      <c r="B12" s="6">
        <v>2022</v>
      </c>
      <c r="C12" s="5" t="s">
        <v>184</v>
      </c>
      <c r="D12" s="4" t="s">
        <v>28</v>
      </c>
      <c r="E12" s="4" t="s">
        <v>129</v>
      </c>
      <c r="F12" s="4" t="s">
        <v>28</v>
      </c>
      <c r="G12" s="4" t="s">
        <v>29</v>
      </c>
      <c r="H12" s="4" t="s">
        <v>130</v>
      </c>
      <c r="I12" s="4" t="s">
        <v>34</v>
      </c>
      <c r="J12" s="4" t="s">
        <v>443</v>
      </c>
      <c r="K12" s="5" t="s">
        <v>670</v>
      </c>
      <c r="L12" s="4" t="s">
        <v>32</v>
      </c>
      <c r="M12" s="4" t="s">
        <v>200</v>
      </c>
      <c r="N12" s="6">
        <v>60</v>
      </c>
      <c r="O12" s="4" t="s">
        <v>295</v>
      </c>
      <c r="P12" s="26">
        <v>0</v>
      </c>
      <c r="Q12" s="26">
        <v>1586000</v>
      </c>
      <c r="R12" s="26">
        <v>6344000</v>
      </c>
      <c r="S12" s="26">
        <v>7930000</v>
      </c>
      <c r="T12" s="26">
        <v>0</v>
      </c>
      <c r="U12" s="4" t="s">
        <v>28</v>
      </c>
      <c r="V12" s="4" t="s">
        <v>28</v>
      </c>
      <c r="W12" s="4" t="s">
        <v>28</v>
      </c>
    </row>
    <row r="13" spans="1:23" ht="35.1" customHeight="1" x14ac:dyDescent="0.2">
      <c r="A13" s="4" t="s">
        <v>674</v>
      </c>
      <c r="B13" s="6">
        <v>2022</v>
      </c>
      <c r="C13" s="5" t="s">
        <v>184</v>
      </c>
      <c r="D13" s="4" t="s">
        <v>28</v>
      </c>
      <c r="E13" s="4" t="s">
        <v>129</v>
      </c>
      <c r="F13" s="4" t="s">
        <v>28</v>
      </c>
      <c r="G13" s="4" t="s">
        <v>29</v>
      </c>
      <c r="H13" s="4" t="s">
        <v>130</v>
      </c>
      <c r="I13" s="4" t="s">
        <v>30</v>
      </c>
      <c r="J13" s="4" t="s">
        <v>443</v>
      </c>
      <c r="K13" s="5" t="s">
        <v>675</v>
      </c>
      <c r="L13" s="4" t="s">
        <v>32</v>
      </c>
      <c r="M13" s="4" t="s">
        <v>673</v>
      </c>
      <c r="N13" s="6">
        <v>36</v>
      </c>
      <c r="O13" s="4" t="s">
        <v>295</v>
      </c>
      <c r="P13" s="26">
        <v>212500</v>
      </c>
      <c r="Q13" s="26">
        <v>850000</v>
      </c>
      <c r="R13" s="26">
        <v>850000</v>
      </c>
      <c r="S13" s="26">
        <v>1912500</v>
      </c>
      <c r="T13" s="26">
        <v>0</v>
      </c>
      <c r="U13" s="5"/>
      <c r="V13" s="4" t="s">
        <v>28</v>
      </c>
      <c r="W13" s="4" t="s">
        <v>28</v>
      </c>
    </row>
    <row r="14" spans="1:23" ht="35.1" customHeight="1" x14ac:dyDescent="0.2">
      <c r="A14" s="4" t="s">
        <v>679</v>
      </c>
      <c r="B14" s="6">
        <v>2022</v>
      </c>
      <c r="C14" s="5" t="s">
        <v>184</v>
      </c>
      <c r="D14" s="4" t="s">
        <v>28</v>
      </c>
      <c r="E14" s="4" t="s">
        <v>129</v>
      </c>
      <c r="F14" s="4" t="s">
        <v>28</v>
      </c>
      <c r="G14" s="4" t="s">
        <v>29</v>
      </c>
      <c r="H14" s="4" t="s">
        <v>130</v>
      </c>
      <c r="I14" s="4" t="s">
        <v>34</v>
      </c>
      <c r="J14" s="4" t="s">
        <v>327</v>
      </c>
      <c r="K14" s="5" t="s">
        <v>40</v>
      </c>
      <c r="L14" s="4" t="s">
        <v>32</v>
      </c>
      <c r="M14" s="4" t="s">
        <v>205</v>
      </c>
      <c r="N14" s="6">
        <v>36</v>
      </c>
      <c r="O14" s="4" t="s">
        <v>295</v>
      </c>
      <c r="P14" s="26">
        <v>0</v>
      </c>
      <c r="Q14" s="26">
        <v>1400000</v>
      </c>
      <c r="R14" s="26">
        <v>2800000</v>
      </c>
      <c r="S14" s="26">
        <v>4200000</v>
      </c>
      <c r="T14" s="26">
        <v>0</v>
      </c>
      <c r="U14" s="4" t="s">
        <v>28</v>
      </c>
      <c r="V14" s="4" t="s">
        <v>28</v>
      </c>
      <c r="W14" s="4" t="s">
        <v>28</v>
      </c>
    </row>
    <row r="15" spans="1:23" ht="35.1" customHeight="1" x14ac:dyDescent="0.2">
      <c r="A15" s="4" t="s">
        <v>763</v>
      </c>
      <c r="B15" s="6">
        <v>2022</v>
      </c>
      <c r="C15" s="5" t="s">
        <v>143</v>
      </c>
      <c r="D15" s="4" t="s">
        <v>28</v>
      </c>
      <c r="E15" s="4" t="s">
        <v>764</v>
      </c>
      <c r="F15" s="4" t="s">
        <v>28</v>
      </c>
      <c r="G15" s="4" t="s">
        <v>295</v>
      </c>
      <c r="H15" s="4" t="s">
        <v>130</v>
      </c>
      <c r="I15" s="4" t="s">
        <v>30</v>
      </c>
      <c r="J15" s="4" t="s">
        <v>765</v>
      </c>
      <c r="K15" s="5" t="s">
        <v>766</v>
      </c>
      <c r="L15" s="4" t="s">
        <v>32</v>
      </c>
      <c r="M15" s="4" t="s">
        <v>152</v>
      </c>
      <c r="N15" s="6">
        <v>48</v>
      </c>
      <c r="O15" s="4" t="s">
        <v>29</v>
      </c>
      <c r="P15" s="26">
        <v>1000000</v>
      </c>
      <c r="Q15" s="26">
        <v>3000000</v>
      </c>
      <c r="R15" s="26">
        <v>4000000</v>
      </c>
      <c r="S15" s="26">
        <v>8000000</v>
      </c>
      <c r="T15" s="26">
        <v>0</v>
      </c>
      <c r="U15" s="4" t="s">
        <v>28</v>
      </c>
      <c r="V15" s="4" t="s">
        <v>28</v>
      </c>
      <c r="W15" s="4" t="s">
        <v>28</v>
      </c>
    </row>
    <row r="16" spans="1:23" ht="35.1" customHeight="1" x14ac:dyDescent="0.2">
      <c r="A16" s="4" t="s">
        <v>716</v>
      </c>
      <c r="B16" s="6">
        <v>2022</v>
      </c>
      <c r="C16" s="5" t="s">
        <v>143</v>
      </c>
      <c r="D16" s="4" t="s">
        <v>28</v>
      </c>
      <c r="E16" s="4" t="s">
        <v>129</v>
      </c>
      <c r="F16" s="4" t="s">
        <v>28</v>
      </c>
      <c r="G16" s="4" t="s">
        <v>29</v>
      </c>
      <c r="H16" s="4" t="s">
        <v>130</v>
      </c>
      <c r="I16" s="4" t="s">
        <v>30</v>
      </c>
      <c r="J16" s="4" t="s">
        <v>717</v>
      </c>
      <c r="K16" s="5" t="s">
        <v>718</v>
      </c>
      <c r="L16" s="4" t="s">
        <v>32</v>
      </c>
      <c r="M16" s="4" t="s">
        <v>145</v>
      </c>
      <c r="N16" s="6">
        <v>60</v>
      </c>
      <c r="O16" s="4" t="s">
        <v>29</v>
      </c>
      <c r="P16" s="26">
        <v>700000</v>
      </c>
      <c r="Q16" s="26">
        <v>700000</v>
      </c>
      <c r="R16" s="26">
        <v>2100000</v>
      </c>
      <c r="S16" s="26">
        <v>3500000</v>
      </c>
      <c r="T16" s="26">
        <v>0</v>
      </c>
      <c r="U16" s="4" t="s">
        <v>28</v>
      </c>
      <c r="V16" s="4">
        <v>226120</v>
      </c>
      <c r="W16" s="4" t="s">
        <v>35</v>
      </c>
    </row>
    <row r="17" spans="1:23" ht="42.75" customHeight="1" x14ac:dyDescent="0.2">
      <c r="A17" s="4" t="s">
        <v>719</v>
      </c>
      <c r="B17" s="6">
        <v>2022</v>
      </c>
      <c r="C17" s="5" t="s">
        <v>143</v>
      </c>
      <c r="D17" s="4" t="s">
        <v>28</v>
      </c>
      <c r="E17" s="4" t="s">
        <v>129</v>
      </c>
      <c r="F17" s="4" t="s">
        <v>28</v>
      </c>
      <c r="G17" s="4" t="s">
        <v>29</v>
      </c>
      <c r="H17" s="4" t="s">
        <v>130</v>
      </c>
      <c r="I17" s="4" t="s">
        <v>30</v>
      </c>
      <c r="J17" s="4" t="s">
        <v>720</v>
      </c>
      <c r="K17" s="5" t="s">
        <v>721</v>
      </c>
      <c r="L17" s="4" t="s">
        <v>32</v>
      </c>
      <c r="M17" s="4" t="s">
        <v>145</v>
      </c>
      <c r="N17" s="6">
        <v>60</v>
      </c>
      <c r="O17" s="4" t="s">
        <v>295</v>
      </c>
      <c r="P17" s="26">
        <v>600000</v>
      </c>
      <c r="Q17" s="26">
        <v>900000</v>
      </c>
      <c r="R17" s="26">
        <v>3000000</v>
      </c>
      <c r="S17" s="26">
        <v>4500000</v>
      </c>
      <c r="T17" s="26">
        <v>0</v>
      </c>
      <c r="U17" s="4" t="s">
        <v>28</v>
      </c>
      <c r="V17" s="4">
        <v>226120</v>
      </c>
      <c r="W17" s="4" t="s">
        <v>35</v>
      </c>
    </row>
    <row r="18" spans="1:23" ht="35.1" customHeight="1" x14ac:dyDescent="0.2">
      <c r="A18" s="4" t="s">
        <v>683</v>
      </c>
      <c r="B18" s="6">
        <v>2022</v>
      </c>
      <c r="C18" s="5" t="s">
        <v>180</v>
      </c>
      <c r="D18" s="4" t="s">
        <v>28</v>
      </c>
      <c r="E18" s="4" t="s">
        <v>129</v>
      </c>
      <c r="F18" s="4" t="s">
        <v>28</v>
      </c>
      <c r="G18" s="4" t="s">
        <v>29</v>
      </c>
      <c r="H18" s="4" t="s">
        <v>130</v>
      </c>
      <c r="I18" s="4" t="s">
        <v>30</v>
      </c>
      <c r="J18" s="4" t="s">
        <v>684</v>
      </c>
      <c r="K18" s="5" t="s">
        <v>685</v>
      </c>
      <c r="L18" s="4" t="s">
        <v>32</v>
      </c>
      <c r="M18" s="4" t="s">
        <v>686</v>
      </c>
      <c r="N18" s="6">
        <v>72</v>
      </c>
      <c r="O18" s="4" t="s">
        <v>295</v>
      </c>
      <c r="P18" s="26">
        <v>0</v>
      </c>
      <c r="Q18" s="26">
        <v>720000</v>
      </c>
      <c r="R18" s="26">
        <v>3600000</v>
      </c>
      <c r="S18" s="26">
        <v>4320000</v>
      </c>
      <c r="T18" s="26">
        <v>0</v>
      </c>
      <c r="U18" s="4" t="s">
        <v>28</v>
      </c>
      <c r="V18" s="4" t="s">
        <v>28</v>
      </c>
      <c r="W18" s="4" t="s">
        <v>28</v>
      </c>
    </row>
    <row r="19" spans="1:23" ht="35.1" customHeight="1" x14ac:dyDescent="0.2">
      <c r="A19" s="4" t="s">
        <v>687</v>
      </c>
      <c r="B19" s="6">
        <v>2022</v>
      </c>
      <c r="C19" s="5" t="s">
        <v>180</v>
      </c>
      <c r="D19" s="4" t="s">
        <v>28</v>
      </c>
      <c r="E19" s="4" t="s">
        <v>129</v>
      </c>
      <c r="F19" s="4" t="s">
        <v>28</v>
      </c>
      <c r="G19" s="4" t="s">
        <v>29</v>
      </c>
      <c r="H19" s="4" t="s">
        <v>130</v>
      </c>
      <c r="I19" s="4" t="s">
        <v>34</v>
      </c>
      <c r="J19" s="4" t="s">
        <v>688</v>
      </c>
      <c r="K19" s="5" t="s">
        <v>689</v>
      </c>
      <c r="L19" s="4" t="s">
        <v>32</v>
      </c>
      <c r="M19" s="4" t="s">
        <v>181</v>
      </c>
      <c r="N19" s="6">
        <v>36</v>
      </c>
      <c r="O19" s="4" t="s">
        <v>295</v>
      </c>
      <c r="P19" s="26">
        <v>185000</v>
      </c>
      <c r="Q19" s="26">
        <v>2200000</v>
      </c>
      <c r="R19" s="26">
        <v>4215000</v>
      </c>
      <c r="S19" s="26">
        <v>6600000</v>
      </c>
      <c r="T19" s="26">
        <v>0</v>
      </c>
      <c r="U19" s="4" t="s">
        <v>28</v>
      </c>
      <c r="V19" s="4">
        <v>226120</v>
      </c>
      <c r="W19" s="4" t="s">
        <v>35</v>
      </c>
    </row>
    <row r="20" spans="1:23" ht="35.1" customHeight="1" x14ac:dyDescent="0.2">
      <c r="A20" s="4" t="s">
        <v>695</v>
      </c>
      <c r="B20" s="6">
        <v>2023</v>
      </c>
      <c r="C20" s="5" t="s">
        <v>143</v>
      </c>
      <c r="D20" s="4" t="s">
        <v>28</v>
      </c>
      <c r="E20" s="4" t="s">
        <v>129</v>
      </c>
      <c r="F20" s="4" t="s">
        <v>28</v>
      </c>
      <c r="G20" s="4" t="s">
        <v>295</v>
      </c>
      <c r="H20" s="4" t="s">
        <v>130</v>
      </c>
      <c r="I20" s="4" t="s">
        <v>30</v>
      </c>
      <c r="J20" s="4" t="s">
        <v>696</v>
      </c>
      <c r="K20" s="5" t="s">
        <v>697</v>
      </c>
      <c r="L20" s="4" t="s">
        <v>32</v>
      </c>
      <c r="M20" s="4" t="s">
        <v>153</v>
      </c>
      <c r="N20" s="6">
        <v>48</v>
      </c>
      <c r="O20" s="4" t="s">
        <v>295</v>
      </c>
      <c r="P20" s="26">
        <v>0</v>
      </c>
      <c r="Q20" s="26">
        <v>360000</v>
      </c>
      <c r="R20" s="26">
        <v>1080000</v>
      </c>
      <c r="S20" s="26">
        <v>1440000</v>
      </c>
      <c r="T20" s="26">
        <v>0</v>
      </c>
      <c r="U20" s="4" t="s">
        <v>28</v>
      </c>
      <c r="V20" s="4" t="s">
        <v>28</v>
      </c>
      <c r="W20" s="4" t="s">
        <v>28</v>
      </c>
    </row>
    <row r="21" spans="1:23" ht="35.1" customHeight="1" x14ac:dyDescent="0.2">
      <c r="A21" s="4" t="s">
        <v>698</v>
      </c>
      <c r="B21" s="6">
        <v>2022</v>
      </c>
      <c r="C21" s="5" t="s">
        <v>164</v>
      </c>
      <c r="D21" s="4" t="s">
        <v>28</v>
      </c>
      <c r="E21" s="4" t="s">
        <v>129</v>
      </c>
      <c r="F21" s="4" t="s">
        <v>28</v>
      </c>
      <c r="G21" s="4" t="s">
        <v>29</v>
      </c>
      <c r="H21" s="4" t="s">
        <v>130</v>
      </c>
      <c r="I21" s="4" t="s">
        <v>30</v>
      </c>
      <c r="J21" s="4" t="s">
        <v>699</v>
      </c>
      <c r="K21" s="5" t="s">
        <v>80</v>
      </c>
      <c r="L21" s="4" t="s">
        <v>32</v>
      </c>
      <c r="M21" s="4" t="s">
        <v>168</v>
      </c>
      <c r="N21" s="6">
        <v>72</v>
      </c>
      <c r="O21" s="4" t="s">
        <v>295</v>
      </c>
      <c r="P21" s="26">
        <v>6700000</v>
      </c>
      <c r="Q21" s="26">
        <v>13400000</v>
      </c>
      <c r="R21" s="26">
        <v>59900000</v>
      </c>
      <c r="S21" s="26">
        <v>80000000</v>
      </c>
      <c r="T21" s="26">
        <v>0</v>
      </c>
      <c r="U21" s="4" t="s">
        <v>28</v>
      </c>
      <c r="V21" s="4" t="s">
        <v>28</v>
      </c>
      <c r="W21" s="4" t="s">
        <v>28</v>
      </c>
    </row>
  </sheetData>
  <printOptions horizontalCentered="1"/>
  <pageMargins left="0.39370078740157483" right="0.39370078740157483" top="0.78740157480314965" bottom="0.78740157480314965" header="0.39370078740157483" footer="0.39370078740157483"/>
  <pageSetup paperSize="8" scale="40" fitToHeight="0" orientation="landscape" horizontalDpi="1200" verticalDpi="1200" r:id="rId1"/>
  <headerFooter>
    <oddHeader>&amp;L&amp;"Arial,Grassetto"&amp;18Scheda B2&amp;C&amp;"Arial,Grassetto"&amp;18Programma biennale degli acquisti di beni e servizi 2022-2023
Elenco acquisizioni forniture e servizi di importo superiore a 1 milione &amp;R&amp;"Arial,Grassetto"&amp;18All. 1</oddHeader>
    <oddFooter>&amp;R&amp;"Arial,Grassetto"&amp;18&amp;P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zoomScale="80" zoomScaleNormal="80" workbookViewId="0">
      <selection activeCell="G42" sqref="G42"/>
    </sheetView>
  </sheetViews>
  <sheetFormatPr defaultColWidth="29.42578125" defaultRowHeight="12.75" x14ac:dyDescent="0.2"/>
  <cols>
    <col min="1" max="1" width="28.140625" style="10" customWidth="1"/>
    <col min="2" max="2" width="61.140625" style="10" customWidth="1"/>
    <col min="3" max="3" width="18.7109375" style="10" customWidth="1"/>
    <col min="4" max="4" width="79.7109375" style="10" customWidth="1"/>
    <col min="5" max="5" width="15.42578125" style="21" bestFit="1" customWidth="1"/>
    <col min="6" max="6" width="15.140625" style="10" bestFit="1" customWidth="1"/>
    <col min="7" max="7" width="32.85546875" style="10" customWidth="1"/>
    <col min="8" max="16384" width="29.42578125" style="10"/>
  </cols>
  <sheetData>
    <row r="1" spans="1:7" ht="25.5" x14ac:dyDescent="0.2">
      <c r="A1" s="1" t="s">
        <v>8</v>
      </c>
      <c r="B1" s="1" t="s">
        <v>290</v>
      </c>
      <c r="C1" s="1" t="s">
        <v>122</v>
      </c>
      <c r="D1" s="1" t="s">
        <v>123</v>
      </c>
      <c r="E1" s="2" t="s">
        <v>124</v>
      </c>
      <c r="F1" s="1" t="s">
        <v>19</v>
      </c>
      <c r="G1" s="1" t="s">
        <v>125</v>
      </c>
    </row>
    <row r="2" spans="1:7" ht="35.1" customHeight="1" x14ac:dyDescent="0.2">
      <c r="A2" s="5" t="s">
        <v>131</v>
      </c>
      <c r="B2" s="5" t="s">
        <v>132</v>
      </c>
      <c r="C2" s="5" t="s">
        <v>28</v>
      </c>
      <c r="D2" s="5" t="s">
        <v>133</v>
      </c>
      <c r="E2" s="28">
        <v>205000</v>
      </c>
      <c r="F2" s="5" t="s">
        <v>31</v>
      </c>
      <c r="G2" s="20" t="s">
        <v>801</v>
      </c>
    </row>
    <row r="3" spans="1:7" ht="35.1" customHeight="1" x14ac:dyDescent="0.2">
      <c r="A3" s="5" t="s">
        <v>135</v>
      </c>
      <c r="B3" s="5" t="s">
        <v>132</v>
      </c>
      <c r="C3" s="5" t="s">
        <v>28</v>
      </c>
      <c r="D3" s="5" t="s">
        <v>136</v>
      </c>
      <c r="E3" s="28">
        <v>200000</v>
      </c>
      <c r="F3" s="5" t="s">
        <v>31</v>
      </c>
      <c r="G3" s="20" t="s">
        <v>801</v>
      </c>
    </row>
    <row r="4" spans="1:7" ht="35.1" customHeight="1" x14ac:dyDescent="0.2">
      <c r="A4" s="5" t="s">
        <v>59</v>
      </c>
      <c r="B4" s="5" t="s">
        <v>143</v>
      </c>
      <c r="C4" s="5" t="s">
        <v>28</v>
      </c>
      <c r="D4" s="5" t="s">
        <v>60</v>
      </c>
      <c r="E4" s="28">
        <v>400000</v>
      </c>
      <c r="F4" s="5" t="s">
        <v>32</v>
      </c>
      <c r="G4" s="20" t="s">
        <v>291</v>
      </c>
    </row>
    <row r="5" spans="1:7" ht="35.1" customHeight="1" x14ac:dyDescent="0.2">
      <c r="A5" s="5" t="s">
        <v>57</v>
      </c>
      <c r="B5" s="5" t="s">
        <v>143</v>
      </c>
      <c r="C5" s="5" t="s">
        <v>28</v>
      </c>
      <c r="D5" s="5" t="s">
        <v>58</v>
      </c>
      <c r="E5" s="28">
        <v>400000</v>
      </c>
      <c r="F5" s="5" t="s">
        <v>32</v>
      </c>
      <c r="G5" s="20" t="s">
        <v>801</v>
      </c>
    </row>
    <row r="6" spans="1:7" ht="35.1" customHeight="1" x14ac:dyDescent="0.2">
      <c r="A6" s="5" t="s">
        <v>54</v>
      </c>
      <c r="B6" s="5" t="s">
        <v>143</v>
      </c>
      <c r="C6" s="5" t="s">
        <v>28</v>
      </c>
      <c r="D6" s="5" t="s">
        <v>55</v>
      </c>
      <c r="E6" s="28">
        <v>400000</v>
      </c>
      <c r="F6" s="5" t="s">
        <v>31</v>
      </c>
      <c r="G6" s="20" t="s">
        <v>291</v>
      </c>
    </row>
    <row r="7" spans="1:7" ht="50.25" customHeight="1" x14ac:dyDescent="0.2">
      <c r="A7" s="5" t="s">
        <v>65</v>
      </c>
      <c r="B7" s="5" t="s">
        <v>143</v>
      </c>
      <c r="C7" s="5" t="s">
        <v>28</v>
      </c>
      <c r="D7" s="5" t="s">
        <v>66</v>
      </c>
      <c r="E7" s="28">
        <v>793000</v>
      </c>
      <c r="F7" s="5" t="s">
        <v>32</v>
      </c>
      <c r="G7" s="20" t="s">
        <v>126</v>
      </c>
    </row>
    <row r="8" spans="1:7" ht="48" customHeight="1" x14ac:dyDescent="0.2">
      <c r="A8" s="5" t="s">
        <v>51</v>
      </c>
      <c r="B8" s="5" t="s">
        <v>143</v>
      </c>
      <c r="C8" s="5" t="s">
        <v>28</v>
      </c>
      <c r="D8" s="5" t="s">
        <v>52</v>
      </c>
      <c r="E8" s="28">
        <v>100000</v>
      </c>
      <c r="F8" s="5" t="s">
        <v>32</v>
      </c>
      <c r="G8" s="20" t="s">
        <v>126</v>
      </c>
    </row>
    <row r="9" spans="1:7" ht="35.1" customHeight="1" x14ac:dyDescent="0.2">
      <c r="A9" s="5" t="s">
        <v>171</v>
      </c>
      <c r="B9" s="5" t="s">
        <v>164</v>
      </c>
      <c r="C9" s="5" t="s">
        <v>28</v>
      </c>
      <c r="D9" s="5" t="s">
        <v>172</v>
      </c>
      <c r="E9" s="28">
        <v>257920</v>
      </c>
      <c r="F9" s="5" t="s">
        <v>32</v>
      </c>
      <c r="G9" s="19" t="s">
        <v>126</v>
      </c>
    </row>
    <row r="10" spans="1:7" ht="35.1" customHeight="1" x14ac:dyDescent="0.2">
      <c r="A10" s="5" t="s">
        <v>42</v>
      </c>
      <c r="B10" s="5" t="s">
        <v>164</v>
      </c>
      <c r="C10" s="5" t="s">
        <v>28</v>
      </c>
      <c r="D10" s="5" t="s">
        <v>43</v>
      </c>
      <c r="E10" s="28">
        <v>220000</v>
      </c>
      <c r="F10" s="5" t="s">
        <v>32</v>
      </c>
      <c r="G10" s="19" t="s">
        <v>126</v>
      </c>
    </row>
    <row r="11" spans="1:7" ht="35.1" customHeight="1" x14ac:dyDescent="0.2">
      <c r="A11" s="5" t="s">
        <v>79</v>
      </c>
      <c r="B11" s="5" t="s">
        <v>164</v>
      </c>
      <c r="C11" s="5" t="s">
        <v>28</v>
      </c>
      <c r="D11" s="5" t="s">
        <v>173</v>
      </c>
      <c r="E11" s="28">
        <v>650000</v>
      </c>
      <c r="F11" s="5" t="s">
        <v>32</v>
      </c>
      <c r="G11" s="19" t="s">
        <v>801</v>
      </c>
    </row>
    <row r="12" spans="1:7" ht="35.1" customHeight="1" x14ac:dyDescent="0.2">
      <c r="A12" s="5" t="s">
        <v>77</v>
      </c>
      <c r="B12" s="5" t="s">
        <v>164</v>
      </c>
      <c r="C12" s="5" t="s">
        <v>28</v>
      </c>
      <c r="D12" s="5" t="s">
        <v>78</v>
      </c>
      <c r="E12" s="28">
        <v>1250000</v>
      </c>
      <c r="F12" s="5" t="s">
        <v>32</v>
      </c>
      <c r="G12" s="20" t="s">
        <v>801</v>
      </c>
    </row>
    <row r="13" spans="1:7" ht="35.1" customHeight="1" x14ac:dyDescent="0.2">
      <c r="A13" s="5" t="s">
        <v>76</v>
      </c>
      <c r="B13" s="5" t="s">
        <v>164</v>
      </c>
      <c r="C13" s="5" t="s">
        <v>28</v>
      </c>
      <c r="D13" s="5" t="s">
        <v>175</v>
      </c>
      <c r="E13" s="28">
        <v>570000</v>
      </c>
      <c r="F13" s="5" t="s">
        <v>32</v>
      </c>
      <c r="G13" s="19" t="s">
        <v>801</v>
      </c>
    </row>
    <row r="14" spans="1:7" ht="45" customHeight="1" x14ac:dyDescent="0.2">
      <c r="A14" s="5" t="s">
        <v>74</v>
      </c>
      <c r="B14" s="5" t="s">
        <v>164</v>
      </c>
      <c r="C14" s="5" t="s">
        <v>28</v>
      </c>
      <c r="D14" s="5" t="s">
        <v>75</v>
      </c>
      <c r="E14" s="28">
        <v>90000</v>
      </c>
      <c r="F14" s="5" t="s">
        <v>32</v>
      </c>
      <c r="G14" s="19" t="s">
        <v>126</v>
      </c>
    </row>
    <row r="15" spans="1:7" ht="35.1" customHeight="1" x14ac:dyDescent="0.2">
      <c r="A15" s="5" t="s">
        <v>71</v>
      </c>
      <c r="B15" s="5" t="s">
        <v>164</v>
      </c>
      <c r="C15" s="5" t="s">
        <v>28</v>
      </c>
      <c r="D15" s="5" t="s">
        <v>72</v>
      </c>
      <c r="E15" s="28">
        <v>2000000</v>
      </c>
      <c r="F15" s="5" t="s">
        <v>32</v>
      </c>
      <c r="G15" s="20" t="s">
        <v>126</v>
      </c>
    </row>
    <row r="16" spans="1:7" ht="35.1" customHeight="1" x14ac:dyDescent="0.2">
      <c r="A16" s="5" t="s">
        <v>183</v>
      </c>
      <c r="B16" s="5" t="s">
        <v>184</v>
      </c>
      <c r="C16" s="5" t="s">
        <v>28</v>
      </c>
      <c r="D16" s="5" t="s">
        <v>185</v>
      </c>
      <c r="E16" s="28">
        <v>120000</v>
      </c>
      <c r="F16" s="5" t="s">
        <v>32</v>
      </c>
      <c r="G16" s="19" t="s">
        <v>126</v>
      </c>
    </row>
    <row r="17" spans="1:7" ht="35.1" customHeight="1" x14ac:dyDescent="0.2">
      <c r="A17" s="5" t="s">
        <v>187</v>
      </c>
      <c r="B17" s="5" t="s">
        <v>184</v>
      </c>
      <c r="C17" s="5" t="s">
        <v>28</v>
      </c>
      <c r="D17" s="5" t="s">
        <v>188</v>
      </c>
      <c r="E17" s="28">
        <v>190000</v>
      </c>
      <c r="F17" s="5" t="s">
        <v>32</v>
      </c>
      <c r="G17" s="20" t="s">
        <v>126</v>
      </c>
    </row>
    <row r="18" spans="1:7" ht="35.1" customHeight="1" x14ac:dyDescent="0.2">
      <c r="A18" s="5" t="s">
        <v>190</v>
      </c>
      <c r="B18" s="5" t="s">
        <v>184</v>
      </c>
      <c r="C18" s="5" t="s">
        <v>28</v>
      </c>
      <c r="D18" s="5" t="s">
        <v>191</v>
      </c>
      <c r="E18" s="28">
        <v>260000</v>
      </c>
      <c r="F18" s="5" t="s">
        <v>32</v>
      </c>
      <c r="G18" s="20" t="s">
        <v>126</v>
      </c>
    </row>
    <row r="19" spans="1:7" ht="35.1" customHeight="1" x14ac:dyDescent="0.2">
      <c r="A19" s="5" t="s">
        <v>192</v>
      </c>
      <c r="B19" s="5" t="s">
        <v>184</v>
      </c>
      <c r="C19" s="5" t="s">
        <v>28</v>
      </c>
      <c r="D19" s="5" t="s">
        <v>193</v>
      </c>
      <c r="E19" s="28">
        <v>80000</v>
      </c>
      <c r="F19" s="5" t="s">
        <v>31</v>
      </c>
      <c r="G19" s="20" t="s">
        <v>126</v>
      </c>
    </row>
    <row r="20" spans="1:7" ht="35.1" customHeight="1" x14ac:dyDescent="0.2">
      <c r="A20" s="5" t="s">
        <v>194</v>
      </c>
      <c r="B20" s="5" t="s">
        <v>184</v>
      </c>
      <c r="C20" s="5" t="s">
        <v>28</v>
      </c>
      <c r="D20" s="5" t="s">
        <v>195</v>
      </c>
      <c r="E20" s="28">
        <v>90000</v>
      </c>
      <c r="F20" s="5" t="s">
        <v>32</v>
      </c>
      <c r="G20" s="20" t="s">
        <v>126</v>
      </c>
    </row>
    <row r="21" spans="1:7" ht="35.1" customHeight="1" x14ac:dyDescent="0.2">
      <c r="A21" s="5" t="s">
        <v>196</v>
      </c>
      <c r="B21" s="5" t="s">
        <v>184</v>
      </c>
      <c r="C21" s="5" t="s">
        <v>28</v>
      </c>
      <c r="D21" s="5" t="s">
        <v>197</v>
      </c>
      <c r="E21" s="28">
        <v>230000</v>
      </c>
      <c r="F21" s="5" t="s">
        <v>32</v>
      </c>
      <c r="G21" s="20" t="s">
        <v>126</v>
      </c>
    </row>
    <row r="22" spans="1:7" ht="35.1" customHeight="1" x14ac:dyDescent="0.2">
      <c r="A22" s="5" t="s">
        <v>201</v>
      </c>
      <c r="B22" s="5" t="s">
        <v>184</v>
      </c>
      <c r="C22" s="5" t="s">
        <v>28</v>
      </c>
      <c r="D22" s="5" t="s">
        <v>202</v>
      </c>
      <c r="E22" s="28">
        <v>166000</v>
      </c>
      <c r="F22" s="5" t="s">
        <v>32</v>
      </c>
      <c r="G22" s="20" t="s">
        <v>126</v>
      </c>
    </row>
    <row r="23" spans="1:7" ht="35.1" customHeight="1" x14ac:dyDescent="0.2">
      <c r="A23" s="5" t="s">
        <v>38</v>
      </c>
      <c r="B23" s="5" t="s">
        <v>184</v>
      </c>
      <c r="C23" s="5" t="s">
        <v>28</v>
      </c>
      <c r="D23" s="5" t="s">
        <v>39</v>
      </c>
      <c r="E23" s="28">
        <v>122000</v>
      </c>
      <c r="F23" s="5" t="s">
        <v>31</v>
      </c>
      <c r="G23" s="20" t="s">
        <v>126</v>
      </c>
    </row>
    <row r="24" spans="1:7" ht="35.1" customHeight="1" x14ac:dyDescent="0.2">
      <c r="A24" s="5" t="s">
        <v>36</v>
      </c>
      <c r="B24" s="5" t="s">
        <v>184</v>
      </c>
      <c r="C24" s="5" t="s">
        <v>28</v>
      </c>
      <c r="D24" s="5" t="s">
        <v>37</v>
      </c>
      <c r="E24" s="28">
        <v>140000</v>
      </c>
      <c r="F24" s="5" t="s">
        <v>31</v>
      </c>
      <c r="G24" s="19" t="s">
        <v>126</v>
      </c>
    </row>
    <row r="25" spans="1:7" ht="35.1" customHeight="1" x14ac:dyDescent="0.2">
      <c r="A25" s="5" t="s">
        <v>107</v>
      </c>
      <c r="B25" s="5" t="s">
        <v>212</v>
      </c>
      <c r="C25" s="5" t="s">
        <v>28</v>
      </c>
      <c r="D25" s="5" t="s">
        <v>213</v>
      </c>
      <c r="E25" s="28">
        <v>58000</v>
      </c>
      <c r="F25" s="5" t="s">
        <v>32</v>
      </c>
      <c r="G25" s="19" t="s">
        <v>126</v>
      </c>
    </row>
    <row r="26" spans="1:7" ht="35.1" customHeight="1" x14ac:dyDescent="0.2">
      <c r="A26" s="5" t="s">
        <v>217</v>
      </c>
      <c r="B26" s="5" t="s">
        <v>218</v>
      </c>
      <c r="C26" s="5" t="s">
        <v>28</v>
      </c>
      <c r="D26" s="5" t="s">
        <v>219</v>
      </c>
      <c r="E26" s="28">
        <v>74000</v>
      </c>
      <c r="F26" s="5" t="s">
        <v>32</v>
      </c>
      <c r="G26" s="19" t="s">
        <v>126</v>
      </c>
    </row>
    <row r="27" spans="1:7" ht="35.1" customHeight="1" x14ac:dyDescent="0.2">
      <c r="A27" s="5" t="s">
        <v>220</v>
      </c>
      <c r="B27" s="5" t="s">
        <v>218</v>
      </c>
      <c r="C27" s="5" t="s">
        <v>28</v>
      </c>
      <c r="D27" s="5" t="s">
        <v>221</v>
      </c>
      <c r="E27" s="28">
        <v>50000</v>
      </c>
      <c r="F27" s="5" t="s">
        <v>32</v>
      </c>
      <c r="G27" s="19" t="s">
        <v>801</v>
      </c>
    </row>
    <row r="28" spans="1:7" ht="35.1" customHeight="1" x14ac:dyDescent="0.2">
      <c r="A28" s="5" t="s">
        <v>233</v>
      </c>
      <c r="B28" s="5" t="s">
        <v>230</v>
      </c>
      <c r="C28" s="5" t="s">
        <v>28</v>
      </c>
      <c r="D28" s="5" t="s">
        <v>234</v>
      </c>
      <c r="E28" s="28">
        <v>57500</v>
      </c>
      <c r="F28" s="5" t="s">
        <v>32</v>
      </c>
      <c r="G28" s="19" t="s">
        <v>126</v>
      </c>
    </row>
    <row r="29" spans="1:7" ht="35.1" customHeight="1" x14ac:dyDescent="0.2">
      <c r="A29" s="5" t="s">
        <v>114</v>
      </c>
      <c r="B29" s="5" t="s">
        <v>230</v>
      </c>
      <c r="C29" s="5" t="s">
        <v>231</v>
      </c>
      <c r="D29" s="5" t="s">
        <v>235</v>
      </c>
      <c r="E29" s="28">
        <v>51000</v>
      </c>
      <c r="F29" s="5" t="s">
        <v>32</v>
      </c>
      <c r="G29" s="20" t="s">
        <v>126</v>
      </c>
    </row>
    <row r="30" spans="1:7" ht="35.1" customHeight="1" x14ac:dyDescent="0.2">
      <c r="A30" s="5" t="s">
        <v>236</v>
      </c>
      <c r="B30" s="5" t="s">
        <v>237</v>
      </c>
      <c r="C30" s="5" t="s">
        <v>28</v>
      </c>
      <c r="D30" s="5" t="s">
        <v>238</v>
      </c>
      <c r="E30" s="28">
        <v>62000</v>
      </c>
      <c r="F30" s="5" t="s">
        <v>32</v>
      </c>
      <c r="G30" s="19" t="s">
        <v>801</v>
      </c>
    </row>
    <row r="31" spans="1:7" ht="35.1" customHeight="1" x14ac:dyDescent="0.2">
      <c r="A31" s="5" t="s">
        <v>115</v>
      </c>
      <c r="B31" s="5" t="s">
        <v>241</v>
      </c>
      <c r="C31" s="5" t="s">
        <v>28</v>
      </c>
      <c r="D31" s="5" t="s">
        <v>242</v>
      </c>
      <c r="E31" s="28">
        <v>135000</v>
      </c>
      <c r="F31" s="5" t="s">
        <v>32</v>
      </c>
      <c r="G31" s="19" t="s">
        <v>801</v>
      </c>
    </row>
    <row r="32" spans="1:7" ht="35.1" customHeight="1" x14ac:dyDescent="0.2">
      <c r="A32" s="5" t="s">
        <v>102</v>
      </c>
      <c r="B32" s="5" t="s">
        <v>244</v>
      </c>
      <c r="C32" s="5" t="s">
        <v>101</v>
      </c>
      <c r="D32" s="5" t="s">
        <v>103</v>
      </c>
      <c r="E32" s="28">
        <v>90000</v>
      </c>
      <c r="F32" s="5" t="s">
        <v>32</v>
      </c>
      <c r="G32" s="19" t="s">
        <v>126</v>
      </c>
    </row>
    <row r="33" spans="1:7" ht="35.1" customHeight="1" x14ac:dyDescent="0.2">
      <c r="A33" s="5" t="s">
        <v>110</v>
      </c>
      <c r="B33" s="5" t="s">
        <v>247</v>
      </c>
      <c r="C33" s="5" t="s">
        <v>28</v>
      </c>
      <c r="D33" s="5" t="s">
        <v>111</v>
      </c>
      <c r="E33" s="28">
        <v>61000</v>
      </c>
      <c r="F33" s="5" t="s">
        <v>32</v>
      </c>
      <c r="G33" s="19" t="s">
        <v>126</v>
      </c>
    </row>
    <row r="34" spans="1:7" ht="35.1" customHeight="1" x14ac:dyDescent="0.2">
      <c r="A34" s="5" t="s">
        <v>97</v>
      </c>
      <c r="B34" s="5" t="s">
        <v>249</v>
      </c>
      <c r="C34" s="5" t="s">
        <v>93</v>
      </c>
      <c r="D34" s="5" t="s">
        <v>98</v>
      </c>
      <c r="E34" s="28">
        <v>180560</v>
      </c>
      <c r="F34" s="5" t="s">
        <v>32</v>
      </c>
      <c r="G34" s="19" t="s">
        <v>126</v>
      </c>
    </row>
    <row r="35" spans="1:7" ht="35.1" customHeight="1" x14ac:dyDescent="0.2">
      <c r="A35" s="5" t="s">
        <v>95</v>
      </c>
      <c r="B35" s="5" t="s">
        <v>249</v>
      </c>
      <c r="C35" s="5" t="s">
        <v>93</v>
      </c>
      <c r="D35" s="5" t="s">
        <v>96</v>
      </c>
      <c r="E35" s="28">
        <v>305000</v>
      </c>
      <c r="F35" s="5" t="s">
        <v>32</v>
      </c>
      <c r="G35" s="19" t="s">
        <v>126</v>
      </c>
    </row>
    <row r="36" spans="1:7" ht="35.1" customHeight="1" x14ac:dyDescent="0.2">
      <c r="A36" s="5" t="s">
        <v>92</v>
      </c>
      <c r="B36" s="5" t="s">
        <v>249</v>
      </c>
      <c r="C36" s="5" t="s">
        <v>93</v>
      </c>
      <c r="D36" s="5" t="s">
        <v>94</v>
      </c>
      <c r="E36" s="28">
        <v>61000</v>
      </c>
      <c r="F36" s="5" t="s">
        <v>32</v>
      </c>
      <c r="G36" s="20" t="s">
        <v>126</v>
      </c>
    </row>
    <row r="37" spans="1:7" ht="35.1" customHeight="1" x14ac:dyDescent="0.2">
      <c r="A37" s="5" t="s">
        <v>260</v>
      </c>
      <c r="B37" s="5" t="s">
        <v>261</v>
      </c>
      <c r="C37" s="5" t="s">
        <v>28</v>
      </c>
      <c r="D37" s="5" t="s">
        <v>262</v>
      </c>
      <c r="E37" s="28">
        <v>120000</v>
      </c>
      <c r="F37" s="5" t="s">
        <v>32</v>
      </c>
      <c r="G37" s="20" t="s">
        <v>126</v>
      </c>
    </row>
    <row r="38" spans="1:7" ht="35.1" customHeight="1" x14ac:dyDescent="0.2">
      <c r="A38" s="5" t="s">
        <v>264</v>
      </c>
      <c r="B38" s="5" t="s">
        <v>261</v>
      </c>
      <c r="C38" s="5" t="s">
        <v>28</v>
      </c>
      <c r="D38" s="5" t="s">
        <v>265</v>
      </c>
      <c r="E38" s="28">
        <v>60000</v>
      </c>
      <c r="F38" s="5" t="s">
        <v>32</v>
      </c>
      <c r="G38" s="19" t="s">
        <v>801</v>
      </c>
    </row>
    <row r="39" spans="1:7" ht="35.1" customHeight="1" x14ac:dyDescent="0.2">
      <c r="A39" s="5" t="s">
        <v>266</v>
      </c>
      <c r="B39" s="5" t="s">
        <v>261</v>
      </c>
      <c r="C39" s="5" t="s">
        <v>28</v>
      </c>
      <c r="D39" s="5" t="s">
        <v>267</v>
      </c>
      <c r="E39" s="28">
        <v>80000</v>
      </c>
      <c r="F39" s="5" t="s">
        <v>32</v>
      </c>
      <c r="G39" s="19" t="s">
        <v>801</v>
      </c>
    </row>
    <row r="40" spans="1:7" ht="35.1" customHeight="1" x14ac:dyDescent="0.2">
      <c r="A40" s="5" t="s">
        <v>268</v>
      </c>
      <c r="B40" s="5" t="s">
        <v>261</v>
      </c>
      <c r="C40" s="5" t="s">
        <v>28</v>
      </c>
      <c r="D40" s="5" t="s">
        <v>267</v>
      </c>
      <c r="E40" s="28">
        <v>80000</v>
      </c>
      <c r="F40" s="5" t="s">
        <v>32</v>
      </c>
      <c r="G40" s="20" t="s">
        <v>126</v>
      </c>
    </row>
    <row r="41" spans="1:7" ht="35.1" customHeight="1" x14ac:dyDescent="0.2">
      <c r="A41" s="5" t="s">
        <v>90</v>
      </c>
      <c r="B41" s="5" t="s">
        <v>269</v>
      </c>
      <c r="C41" s="5" t="s">
        <v>28</v>
      </c>
      <c r="D41" s="5" t="s">
        <v>91</v>
      </c>
      <c r="E41" s="28">
        <v>50000</v>
      </c>
      <c r="F41" s="5" t="s">
        <v>32</v>
      </c>
      <c r="G41" s="20" t="s">
        <v>126</v>
      </c>
    </row>
    <row r="42" spans="1:7" ht="35.1" customHeight="1" x14ac:dyDescent="0.2">
      <c r="A42" s="5" t="s">
        <v>275</v>
      </c>
      <c r="B42" s="5" t="s">
        <v>276</v>
      </c>
      <c r="C42" s="5" t="s">
        <v>118</v>
      </c>
      <c r="D42" s="5" t="s">
        <v>277</v>
      </c>
      <c r="E42" s="28">
        <v>450000</v>
      </c>
      <c r="F42" s="5" t="s">
        <v>31</v>
      </c>
      <c r="G42" s="20" t="s">
        <v>291</v>
      </c>
    </row>
    <row r="43" spans="1:7" ht="35.1" customHeight="1" x14ac:dyDescent="0.2">
      <c r="A43" s="5" t="s">
        <v>278</v>
      </c>
      <c r="B43" s="5" t="s">
        <v>276</v>
      </c>
      <c r="C43" s="5" t="s">
        <v>279</v>
      </c>
      <c r="D43" s="5" t="s">
        <v>280</v>
      </c>
      <c r="E43" s="28">
        <v>50000</v>
      </c>
      <c r="F43" s="5" t="s">
        <v>31</v>
      </c>
      <c r="G43" s="19" t="s">
        <v>126</v>
      </c>
    </row>
    <row r="44" spans="1:7" ht="35.1" customHeight="1" x14ac:dyDescent="0.2">
      <c r="A44" s="5" t="s">
        <v>281</v>
      </c>
      <c r="B44" s="5" t="s">
        <v>276</v>
      </c>
      <c r="C44" s="5" t="s">
        <v>118</v>
      </c>
      <c r="D44" s="5" t="s">
        <v>282</v>
      </c>
      <c r="E44" s="28">
        <v>350000</v>
      </c>
      <c r="F44" s="5" t="s">
        <v>31</v>
      </c>
      <c r="G44" s="20" t="s">
        <v>291</v>
      </c>
    </row>
    <row r="45" spans="1:7" ht="35.1" customHeight="1" x14ac:dyDescent="0.2">
      <c r="A45" s="5" t="s">
        <v>120</v>
      </c>
      <c r="B45" s="5" t="s">
        <v>288</v>
      </c>
      <c r="C45" s="5" t="s">
        <v>28</v>
      </c>
      <c r="D45" s="5" t="s">
        <v>121</v>
      </c>
      <c r="E45" s="28">
        <v>90000</v>
      </c>
      <c r="F45" s="5" t="s">
        <v>32</v>
      </c>
      <c r="G45" s="19" t="s">
        <v>126</v>
      </c>
    </row>
    <row r="48" spans="1:7" x14ac:dyDescent="0.2">
      <c r="E48" s="22"/>
    </row>
  </sheetData>
  <printOptions horizontalCentered="1"/>
  <pageMargins left="0.39370078740157483" right="0.39370078740157483" top="0.78740157480314965" bottom="0.78740157480314965" header="0.39370078740157483" footer="0.39370078740157483"/>
  <pageSetup paperSize="8" scale="85" fitToHeight="0" orientation="landscape" horizontalDpi="1200" verticalDpi="1200" r:id="rId1"/>
  <headerFooter>
    <oddHeader>&amp;L&amp;"Arial,Grassetto"&amp;18Scheda C&amp;C&amp;"Arial,Grassetto"&amp;18Programma biennale degli acquisti di beni e servizi 2022-2023&amp;R&amp;"Arial,Grassetto"&amp;18All. 1</oddHeader>
    <oddFooter>&amp;R&amp;"Arial,Grassetto"&amp;18&amp;P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10</vt:i4>
      </vt:variant>
    </vt:vector>
  </HeadingPairs>
  <TitlesOfParts>
    <vt:vector size="14" baseType="lpstr">
      <vt:lpstr>SchedaA</vt:lpstr>
      <vt:lpstr>SchedaB1</vt:lpstr>
      <vt:lpstr>SchedaB2</vt:lpstr>
      <vt:lpstr>SchedaC</vt:lpstr>
      <vt:lpstr>SchedaB1!Area_stampa</vt:lpstr>
      <vt:lpstr>SchedaC!Area_stampa</vt:lpstr>
      <vt:lpstr>SchedaB1!Print_Area</vt:lpstr>
      <vt:lpstr>SchedaB2!Print_Area</vt:lpstr>
      <vt:lpstr>SchedaC!Print_Area</vt:lpstr>
      <vt:lpstr>SchedaB1!Print_Titles</vt:lpstr>
      <vt:lpstr>SchedaB2!Print_Titles</vt:lpstr>
      <vt:lpstr>SchedaC!Print_Titles</vt:lpstr>
      <vt:lpstr>SchedaB1!Titoli_stampa</vt:lpstr>
      <vt:lpstr>SchedaC!Titoli_stampa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paluste53896</dc:creator>
  <cp:lastModifiedBy>%USERPROFILE%</cp:lastModifiedBy>
  <cp:revision>1</cp:revision>
  <cp:lastPrinted>2021-12-06T11:59:29Z</cp:lastPrinted>
  <dcterms:created xsi:type="dcterms:W3CDTF">2019-12-09T16:34:13Z</dcterms:created>
  <dcterms:modified xsi:type="dcterms:W3CDTF">2022-01-24T12:34:06Z</dcterms:modified>
</cp:coreProperties>
</file>